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6" activeTab="3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s="1"/>
  <c r="DJ4" i="1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DJ98" i="1"/>
  <c r="DJ99"/>
  <c r="DJ4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3"/>
  <c r="BB3" i="20"/>
  <c r="BB4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D99"/>
  <c r="BE99"/>
  <c r="BF99"/>
  <c r="BC99"/>
  <c r="BD99" i="23"/>
  <c r="BE99"/>
  <c r="BF99"/>
  <c r="BC99"/>
  <c r="BB4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99" i="35"/>
  <c r="I4" i="73" l="1"/>
  <c r="J4"/>
  <c r="M4" s="1"/>
  <c r="K4"/>
  <c r="L4"/>
  <c r="I5"/>
  <c r="J5"/>
  <c r="K5"/>
  <c r="L5"/>
  <c r="I6"/>
  <c r="J6"/>
  <c r="K6"/>
  <c r="L6"/>
  <c r="I7"/>
  <c r="J7"/>
  <c r="K7"/>
  <c r="L7"/>
  <c r="I8"/>
  <c r="J8"/>
  <c r="M8" s="1"/>
  <c r="K8"/>
  <c r="L8"/>
  <c r="I9"/>
  <c r="J9"/>
  <c r="K9"/>
  <c r="L9"/>
  <c r="I10"/>
  <c r="J10"/>
  <c r="K10"/>
  <c r="L10"/>
  <c r="I11"/>
  <c r="J11"/>
  <c r="K11"/>
  <c r="L11"/>
  <c r="I12"/>
  <c r="J12"/>
  <c r="M12" s="1"/>
  <c r="K12"/>
  <c r="L12"/>
  <c r="I13"/>
  <c r="J13"/>
  <c r="K13"/>
  <c r="L13"/>
  <c r="I14"/>
  <c r="J14"/>
  <c r="K14"/>
  <c r="L14"/>
  <c r="I15"/>
  <c r="J15"/>
  <c r="K15"/>
  <c r="L15"/>
  <c r="I16"/>
  <c r="J16"/>
  <c r="M16" s="1"/>
  <c r="K16"/>
  <c r="L16"/>
  <c r="I17"/>
  <c r="J17"/>
  <c r="K17"/>
  <c r="L17"/>
  <c r="I18"/>
  <c r="J18"/>
  <c r="K18"/>
  <c r="L18"/>
  <c r="I19"/>
  <c r="J19"/>
  <c r="K19"/>
  <c r="L19"/>
  <c r="I20"/>
  <c r="J20"/>
  <c r="M20" s="1"/>
  <c r="K20"/>
  <c r="L20"/>
  <c r="I21"/>
  <c r="J21"/>
  <c r="M21" s="1"/>
  <c r="K21"/>
  <c r="L21"/>
  <c r="I22"/>
  <c r="J22"/>
  <c r="K22"/>
  <c r="L22"/>
  <c r="I23"/>
  <c r="J23"/>
  <c r="K23"/>
  <c r="L23"/>
  <c r="I24"/>
  <c r="J24"/>
  <c r="M24" s="1"/>
  <c r="K24"/>
  <c r="L24"/>
  <c r="I25"/>
  <c r="J25"/>
  <c r="M25" s="1"/>
  <c r="K25"/>
  <c r="L25"/>
  <c r="I26"/>
  <c r="J26"/>
  <c r="K26"/>
  <c r="L26"/>
  <c r="I27"/>
  <c r="J27"/>
  <c r="K27"/>
  <c r="L27"/>
  <c r="I28"/>
  <c r="J28"/>
  <c r="M28" s="1"/>
  <c r="K28"/>
  <c r="L28"/>
  <c r="I29"/>
  <c r="J29"/>
  <c r="M29" s="1"/>
  <c r="K29"/>
  <c r="L29"/>
  <c r="I30"/>
  <c r="J30"/>
  <c r="K30"/>
  <c r="L30"/>
  <c r="I31"/>
  <c r="J31"/>
  <c r="K31"/>
  <c r="L31"/>
  <c r="I32"/>
  <c r="J32"/>
  <c r="M32" s="1"/>
  <c r="K32"/>
  <c r="L32"/>
  <c r="I33"/>
  <c r="J33"/>
  <c r="M33" s="1"/>
  <c r="K33"/>
  <c r="L33"/>
  <c r="I34"/>
  <c r="J34"/>
  <c r="K34"/>
  <c r="L34"/>
  <c r="I35"/>
  <c r="J35"/>
  <c r="K35"/>
  <c r="L35"/>
  <c r="I36"/>
  <c r="J36"/>
  <c r="M36" s="1"/>
  <c r="K36"/>
  <c r="L36"/>
  <c r="I37"/>
  <c r="J37"/>
  <c r="M37" s="1"/>
  <c r="K37"/>
  <c r="L37"/>
  <c r="I38"/>
  <c r="J38"/>
  <c r="M38" s="1"/>
  <c r="K38"/>
  <c r="L38"/>
  <c r="I39"/>
  <c r="J39"/>
  <c r="K39"/>
  <c r="L39"/>
  <c r="I40"/>
  <c r="J40"/>
  <c r="M40" s="1"/>
  <c r="K40"/>
  <c r="L40"/>
  <c r="I41"/>
  <c r="J41"/>
  <c r="M41" s="1"/>
  <c r="K41"/>
  <c r="L41"/>
  <c r="I42"/>
  <c r="J42"/>
  <c r="M42" s="1"/>
  <c r="K42"/>
  <c r="L42"/>
  <c r="I43"/>
  <c r="J43"/>
  <c r="K43"/>
  <c r="L43"/>
  <c r="I44"/>
  <c r="J44"/>
  <c r="M44" s="1"/>
  <c r="K44"/>
  <c r="L44"/>
  <c r="I45"/>
  <c r="J45"/>
  <c r="M45" s="1"/>
  <c r="K45"/>
  <c r="L45"/>
  <c r="I46"/>
  <c r="J46"/>
  <c r="M46" s="1"/>
  <c r="K46"/>
  <c r="L46"/>
  <c r="I47"/>
  <c r="J47"/>
  <c r="K47"/>
  <c r="L47"/>
  <c r="I48"/>
  <c r="J48"/>
  <c r="M48" s="1"/>
  <c r="K48"/>
  <c r="L48"/>
  <c r="I49"/>
  <c r="J49"/>
  <c r="M49" s="1"/>
  <c r="K49"/>
  <c r="L49"/>
  <c r="I50"/>
  <c r="J50"/>
  <c r="M50" s="1"/>
  <c r="K50"/>
  <c r="L50"/>
  <c r="I51"/>
  <c r="J51"/>
  <c r="K51"/>
  <c r="L51"/>
  <c r="I52"/>
  <c r="J52"/>
  <c r="M52" s="1"/>
  <c r="K52"/>
  <c r="L52"/>
  <c r="I53"/>
  <c r="J53"/>
  <c r="M53" s="1"/>
  <c r="K53"/>
  <c r="L53"/>
  <c r="I54"/>
  <c r="J54"/>
  <c r="M54" s="1"/>
  <c r="K54"/>
  <c r="L54"/>
  <c r="I55"/>
  <c r="J55"/>
  <c r="K55"/>
  <c r="L55"/>
  <c r="I56"/>
  <c r="J56"/>
  <c r="M56" s="1"/>
  <c r="K56"/>
  <c r="L56"/>
  <c r="I57"/>
  <c r="J57"/>
  <c r="M57" s="1"/>
  <c r="K57"/>
  <c r="L57"/>
  <c r="I58"/>
  <c r="J58"/>
  <c r="M58" s="1"/>
  <c r="K58"/>
  <c r="L58"/>
  <c r="I59"/>
  <c r="J59"/>
  <c r="K59"/>
  <c r="L59"/>
  <c r="I60"/>
  <c r="J60"/>
  <c r="M60" s="1"/>
  <c r="K60"/>
  <c r="L60"/>
  <c r="I61"/>
  <c r="J61"/>
  <c r="M61" s="1"/>
  <c r="K61"/>
  <c r="L61"/>
  <c r="I62"/>
  <c r="J62"/>
  <c r="M62" s="1"/>
  <c r="K62"/>
  <c r="L62"/>
  <c r="I63"/>
  <c r="J63"/>
  <c r="K63"/>
  <c r="L63"/>
  <c r="I64"/>
  <c r="J64"/>
  <c r="M64" s="1"/>
  <c r="K64"/>
  <c r="L64"/>
  <c r="I65"/>
  <c r="J65"/>
  <c r="M65" s="1"/>
  <c r="K65"/>
  <c r="L65"/>
  <c r="I66"/>
  <c r="J66"/>
  <c r="M66" s="1"/>
  <c r="K66"/>
  <c r="L66"/>
  <c r="I67"/>
  <c r="J67"/>
  <c r="K67"/>
  <c r="L67"/>
  <c r="I68"/>
  <c r="J68"/>
  <c r="M68" s="1"/>
  <c r="K68"/>
  <c r="L68"/>
  <c r="I69"/>
  <c r="J69"/>
  <c r="M69" s="1"/>
  <c r="K69"/>
  <c r="L69"/>
  <c r="I70"/>
  <c r="J70"/>
  <c r="M70" s="1"/>
  <c r="K70"/>
  <c r="L70"/>
  <c r="I71"/>
  <c r="J71"/>
  <c r="K71"/>
  <c r="L71"/>
  <c r="I72"/>
  <c r="J72"/>
  <c r="M72" s="1"/>
  <c r="K72"/>
  <c r="L72"/>
  <c r="I73"/>
  <c r="J73"/>
  <c r="M73" s="1"/>
  <c r="K73"/>
  <c r="L73"/>
  <c r="I74"/>
  <c r="J74"/>
  <c r="M74" s="1"/>
  <c r="K74"/>
  <c r="L74"/>
  <c r="I75"/>
  <c r="J75"/>
  <c r="K75"/>
  <c r="L75"/>
  <c r="I76"/>
  <c r="J76"/>
  <c r="M76" s="1"/>
  <c r="K76"/>
  <c r="L76"/>
  <c r="I77"/>
  <c r="J77"/>
  <c r="M77" s="1"/>
  <c r="K77"/>
  <c r="L77"/>
  <c r="I78"/>
  <c r="J78"/>
  <c r="M78" s="1"/>
  <c r="K78"/>
  <c r="L78"/>
  <c r="I79"/>
  <c r="J79"/>
  <c r="K79"/>
  <c r="L79"/>
  <c r="I80"/>
  <c r="J80"/>
  <c r="M80" s="1"/>
  <c r="K80"/>
  <c r="L80"/>
  <c r="I81"/>
  <c r="J81"/>
  <c r="M81" s="1"/>
  <c r="K81"/>
  <c r="L81"/>
  <c r="I82"/>
  <c r="J82"/>
  <c r="M82" s="1"/>
  <c r="K82"/>
  <c r="L82"/>
  <c r="I83"/>
  <c r="J83"/>
  <c r="K83"/>
  <c r="L83"/>
  <c r="I84"/>
  <c r="J84"/>
  <c r="M84" s="1"/>
  <c r="K84"/>
  <c r="L84"/>
  <c r="I85"/>
  <c r="J85"/>
  <c r="M85" s="1"/>
  <c r="K85"/>
  <c r="L85"/>
  <c r="I86"/>
  <c r="J86"/>
  <c r="M86" s="1"/>
  <c r="K86"/>
  <c r="L86"/>
  <c r="I87"/>
  <c r="J87"/>
  <c r="K87"/>
  <c r="L87"/>
  <c r="I88"/>
  <c r="J88"/>
  <c r="M88" s="1"/>
  <c r="K88"/>
  <c r="L88"/>
  <c r="I89"/>
  <c r="J89"/>
  <c r="M89" s="1"/>
  <c r="K89"/>
  <c r="L89"/>
  <c r="I90"/>
  <c r="J90"/>
  <c r="M90" s="1"/>
  <c r="K90"/>
  <c r="L90"/>
  <c r="I91"/>
  <c r="J91"/>
  <c r="K91"/>
  <c r="L91"/>
  <c r="I92"/>
  <c r="J92"/>
  <c r="M92" s="1"/>
  <c r="K92"/>
  <c r="L92"/>
  <c r="I93"/>
  <c r="J93"/>
  <c r="M93" s="1"/>
  <c r="K93"/>
  <c r="L93"/>
  <c r="I94"/>
  <c r="J94"/>
  <c r="M94" s="1"/>
  <c r="K94"/>
  <c r="L94"/>
  <c r="I95"/>
  <c r="J95"/>
  <c r="K95"/>
  <c r="L95"/>
  <c r="I96"/>
  <c r="J96"/>
  <c r="M96" s="1"/>
  <c r="K96"/>
  <c r="L96"/>
  <c r="I97"/>
  <c r="J97"/>
  <c r="M97" s="1"/>
  <c r="K97"/>
  <c r="L97"/>
  <c r="I98"/>
  <c r="J98"/>
  <c r="M98" s="1"/>
  <c r="K98"/>
  <c r="L98"/>
  <c r="L3"/>
  <c r="K3"/>
  <c r="K99" s="1"/>
  <c r="J3"/>
  <c r="I3"/>
  <c r="I99" s="1"/>
  <c r="P77"/>
  <c r="D77" i="24" s="1"/>
  <c r="J99" i="73"/>
  <c r="M5"/>
  <c r="M6"/>
  <c r="M7"/>
  <c r="M9"/>
  <c r="M10"/>
  <c r="M11"/>
  <c r="M13"/>
  <c r="M14"/>
  <c r="M15"/>
  <c r="M17"/>
  <c r="M18"/>
  <c r="M19"/>
  <c r="M22"/>
  <c r="M23"/>
  <c r="M26"/>
  <c r="M27"/>
  <c r="M30"/>
  <c r="M31"/>
  <c r="M34"/>
  <c r="M35"/>
  <c r="M39"/>
  <c r="M43"/>
  <c r="M47"/>
  <c r="M51"/>
  <c r="M55"/>
  <c r="M59"/>
  <c r="M63"/>
  <c r="M67"/>
  <c r="M71"/>
  <c r="M75"/>
  <c r="M79"/>
  <c r="M83"/>
  <c r="M87"/>
  <c r="M91"/>
  <c r="M95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3" i="1"/>
  <c r="BA3" s="1"/>
  <c r="AZ3" i="11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7"/>
  <c r="AB89" i="61"/>
  <c r="AB98"/>
  <c r="AB82"/>
  <c r="AB66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F15" s="1"/>
  <c r="C15"/>
  <c r="B16"/>
  <c r="C16"/>
  <c r="F16" s="1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F47" s="1"/>
  <c r="C47"/>
  <c r="B48"/>
  <c r="C48"/>
  <c r="F48" s="1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F60" s="1"/>
  <c r="B61"/>
  <c r="F61" s="1"/>
  <c r="C61"/>
  <c r="B62"/>
  <c r="C62"/>
  <c r="B63"/>
  <c r="C63"/>
  <c r="B64"/>
  <c r="C64"/>
  <c r="F64" s="1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F76" s="1"/>
  <c r="B77"/>
  <c r="F77" s="1"/>
  <c r="C77"/>
  <c r="B78"/>
  <c r="C78"/>
  <c r="B79"/>
  <c r="C79"/>
  <c r="B80"/>
  <c r="C80"/>
  <c r="F80" s="1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F24" s="1"/>
  <c r="B25"/>
  <c r="C25"/>
  <c r="B26"/>
  <c r="C26"/>
  <c r="F26" s="1"/>
  <c r="B27"/>
  <c r="F27" s="1"/>
  <c r="C27"/>
  <c r="B28"/>
  <c r="C28"/>
  <c r="B29"/>
  <c r="F29" s="1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F44" s="1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F52" s="1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F60" s="1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F68" s="1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F76" s="1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F18" s="1"/>
  <c r="B19"/>
  <c r="F19" s="1"/>
  <c r="C19"/>
  <c r="B20"/>
  <c r="C20"/>
  <c r="F20" s="1"/>
  <c r="B21"/>
  <c r="C21"/>
  <c r="B22"/>
  <c r="C22"/>
  <c r="B23"/>
  <c r="C23"/>
  <c r="B24"/>
  <c r="C24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7"/>
  <c r="C4"/>
  <c r="B5"/>
  <c r="C5"/>
  <c r="B6"/>
  <c r="C6"/>
  <c r="B7"/>
  <c r="C7"/>
  <c r="B8"/>
  <c r="C8"/>
  <c r="B9"/>
  <c r="F9" s="1"/>
  <c r="C9"/>
  <c r="B10"/>
  <c r="C10"/>
  <c r="F10" s="1"/>
  <c r="B11"/>
  <c r="F11" s="1"/>
  <c r="C11"/>
  <c r="B12"/>
  <c r="C12"/>
  <c r="F12" s="1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F26" s="1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C35"/>
  <c r="B36"/>
  <c r="C36"/>
  <c r="F36" s="1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F44" s="1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F52" s="1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F60" s="1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F68" s="1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F76" s="1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F98" s="1"/>
  <c r="C3"/>
  <c r="C99" s="1"/>
  <c r="B3"/>
  <c r="B4" i="56"/>
  <c r="C4"/>
  <c r="B5"/>
  <c r="C5"/>
  <c r="B6"/>
  <c r="C6"/>
  <c r="F6" s="1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F18" s="1"/>
  <c r="B19"/>
  <c r="F19" s="1"/>
  <c r="C19"/>
  <c r="B20"/>
  <c r="C20"/>
  <c r="B21"/>
  <c r="F21" s="1"/>
  <c r="C21"/>
  <c r="B22"/>
  <c r="C22"/>
  <c r="B23"/>
  <c r="C23"/>
  <c r="B24"/>
  <c r="C24"/>
  <c r="F24" s="1"/>
  <c r="B25"/>
  <c r="F25" s="1"/>
  <c r="C25"/>
  <c r="B26"/>
  <c r="C26"/>
  <c r="F26" s="1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F36" s="1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F48" s="1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B71"/>
  <c r="F71" s="1"/>
  <c r="C71"/>
  <c r="B72"/>
  <c r="C72"/>
  <c r="B73"/>
  <c r="C73"/>
  <c r="B74"/>
  <c r="C74"/>
  <c r="F74" s="1"/>
  <c r="B75"/>
  <c r="F75" s="1"/>
  <c r="C75"/>
  <c r="B76"/>
  <c r="C76"/>
  <c r="F76" s="1"/>
  <c r="B77"/>
  <c r="F77" s="1"/>
  <c r="C77"/>
  <c r="B78"/>
  <c r="C78"/>
  <c r="B79"/>
  <c r="F79" s="1"/>
  <c r="C79"/>
  <c r="B80"/>
  <c r="C80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F98" s="1"/>
  <c r="C3"/>
  <c r="C99" s="1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U79"/>
  <c r="U78"/>
  <c r="U77"/>
  <c r="N77"/>
  <c r="U76"/>
  <c r="N76"/>
  <c r="F76"/>
  <c r="U75"/>
  <c r="F75"/>
  <c r="U74"/>
  <c r="N74"/>
  <c r="F74"/>
  <c r="U73"/>
  <c r="N73"/>
  <c r="U72"/>
  <c r="N72"/>
  <c r="U71"/>
  <c r="U70"/>
  <c r="N70"/>
  <c r="F70"/>
  <c r="U69"/>
  <c r="N69"/>
  <c r="U68"/>
  <c r="N68"/>
  <c r="F68"/>
  <c r="U67"/>
  <c r="U66"/>
  <c r="N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U55"/>
  <c r="U54"/>
  <c r="N54"/>
  <c r="F54"/>
  <c r="U53"/>
  <c r="N53"/>
  <c r="U52"/>
  <c r="N52"/>
  <c r="F52"/>
  <c r="U51"/>
  <c r="U50"/>
  <c r="N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U39"/>
  <c r="U38"/>
  <c r="N38"/>
  <c r="F38"/>
  <c r="U37"/>
  <c r="N37"/>
  <c r="U36"/>
  <c r="N36"/>
  <c r="F36"/>
  <c r="U35"/>
  <c r="U34"/>
  <c r="N34"/>
  <c r="U33"/>
  <c r="N33"/>
  <c r="F33"/>
  <c r="U32"/>
  <c r="N32"/>
  <c r="F32"/>
  <c r="U31"/>
  <c r="U30"/>
  <c r="N30"/>
  <c r="F30"/>
  <c r="U29"/>
  <c r="N29"/>
  <c r="U28"/>
  <c r="U27"/>
  <c r="N27"/>
  <c r="F27"/>
  <c r="U26"/>
  <c r="N26"/>
  <c r="F26"/>
  <c r="U25"/>
  <c r="N25"/>
  <c r="U24"/>
  <c r="N24"/>
  <c r="U23"/>
  <c r="U22"/>
  <c r="N22"/>
  <c r="F22"/>
  <c r="U21"/>
  <c r="N21"/>
  <c r="U20"/>
  <c r="N20"/>
  <c r="F20"/>
  <c r="U19"/>
  <c r="U18"/>
  <c r="N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U79"/>
  <c r="N79"/>
  <c r="F79"/>
  <c r="AC78"/>
  <c r="U78"/>
  <c r="N78"/>
  <c r="F78"/>
  <c r="U77"/>
  <c r="N77"/>
  <c r="U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U63"/>
  <c r="N63"/>
  <c r="F63"/>
  <c r="AC62"/>
  <c r="U62"/>
  <c r="N62"/>
  <c r="F62"/>
  <c r="U61"/>
  <c r="N61"/>
  <c r="U60"/>
  <c r="U59"/>
  <c r="N59"/>
  <c r="F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U47"/>
  <c r="U46"/>
  <c r="U45"/>
  <c r="U44"/>
  <c r="U43"/>
  <c r="U42"/>
  <c r="U41"/>
  <c r="U40"/>
  <c r="U39"/>
  <c r="U38"/>
  <c r="U37"/>
  <c r="U36"/>
  <c r="U35"/>
  <c r="U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U15"/>
  <c r="U14"/>
  <c r="AD13"/>
  <c r="U13"/>
  <c r="F13"/>
  <c r="U12"/>
  <c r="F12"/>
  <c r="U11"/>
  <c r="F11"/>
  <c r="U10"/>
  <c r="F10"/>
  <c r="AD9"/>
  <c r="U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U89"/>
  <c r="U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U75"/>
  <c r="U74"/>
  <c r="N74"/>
  <c r="F74"/>
  <c r="U73"/>
  <c r="F73"/>
  <c r="U72"/>
  <c r="N72"/>
  <c r="F72"/>
  <c r="U71"/>
  <c r="U70"/>
  <c r="N70"/>
  <c r="F70"/>
  <c r="U69"/>
  <c r="U68"/>
  <c r="N68"/>
  <c r="U67"/>
  <c r="U66"/>
  <c r="N66"/>
  <c r="F66"/>
  <c r="U65"/>
  <c r="F65"/>
  <c r="U64"/>
  <c r="N64"/>
  <c r="F64"/>
  <c r="U63"/>
  <c r="U62"/>
  <c r="N62"/>
  <c r="F62"/>
  <c r="U61"/>
  <c r="U60"/>
  <c r="N60"/>
  <c r="U59"/>
  <c r="U58"/>
  <c r="N58"/>
  <c r="F58"/>
  <c r="U57"/>
  <c r="F57"/>
  <c r="U56"/>
  <c r="N56"/>
  <c r="F56"/>
  <c r="U55"/>
  <c r="U54"/>
  <c r="N54"/>
  <c r="F54"/>
  <c r="U53"/>
  <c r="U52"/>
  <c r="N52"/>
  <c r="U51"/>
  <c r="U50"/>
  <c r="N50"/>
  <c r="F50"/>
  <c r="U49"/>
  <c r="F49"/>
  <c r="U48"/>
  <c r="N48"/>
  <c r="F48"/>
  <c r="U47"/>
  <c r="U46"/>
  <c r="N46"/>
  <c r="F46"/>
  <c r="U45"/>
  <c r="U44"/>
  <c r="N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U28"/>
  <c r="N28"/>
  <c r="F28"/>
  <c r="U27"/>
  <c r="N27"/>
  <c r="U26"/>
  <c r="U25"/>
  <c r="U24"/>
  <c r="N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N24"/>
  <c r="F24"/>
  <c r="U23"/>
  <c r="F23"/>
  <c r="U22"/>
  <c r="F22"/>
  <c r="U21"/>
  <c r="U20"/>
  <c r="U19"/>
  <c r="U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U75"/>
  <c r="N75"/>
  <c r="F75"/>
  <c r="U74"/>
  <c r="F74"/>
  <c r="U73"/>
  <c r="N73"/>
  <c r="U72"/>
  <c r="F72"/>
  <c r="U71"/>
  <c r="N71"/>
  <c r="U70"/>
  <c r="F70"/>
  <c r="U69"/>
  <c r="N69"/>
  <c r="U68"/>
  <c r="U67"/>
  <c r="N67"/>
  <c r="F67"/>
  <c r="U66"/>
  <c r="F66"/>
  <c r="U65"/>
  <c r="N65"/>
  <c r="U64"/>
  <c r="F64"/>
  <c r="U63"/>
  <c r="N63"/>
  <c r="U62"/>
  <c r="F62"/>
  <c r="U61"/>
  <c r="N61"/>
  <c r="U60"/>
  <c r="U59"/>
  <c r="N59"/>
  <c r="F59"/>
  <c r="U58"/>
  <c r="F58"/>
  <c r="U57"/>
  <c r="N57"/>
  <c r="U56"/>
  <c r="F56"/>
  <c r="U55"/>
  <c r="N55"/>
  <c r="U54"/>
  <c r="F54"/>
  <c r="U53"/>
  <c r="N53"/>
  <c r="U52"/>
  <c r="U51"/>
  <c r="N51"/>
  <c r="F51"/>
  <c r="U50"/>
  <c r="F50"/>
  <c r="U49"/>
  <c r="N49"/>
  <c r="U48"/>
  <c r="F48"/>
  <c r="U47"/>
  <c r="N47"/>
  <c r="U46"/>
  <c r="F46"/>
  <c r="U45"/>
  <c r="N45"/>
  <c r="U44"/>
  <c r="U43"/>
  <c r="N43"/>
  <c r="F43"/>
  <c r="U42"/>
  <c r="F42"/>
  <c r="U41"/>
  <c r="N41"/>
  <c r="U40"/>
  <c r="F40"/>
  <c r="U39"/>
  <c r="N39"/>
  <c r="U38"/>
  <c r="F38"/>
  <c r="U37"/>
  <c r="N37"/>
  <c r="U36"/>
  <c r="U35"/>
  <c r="N35"/>
  <c r="F35"/>
  <c r="U34"/>
  <c r="U33"/>
  <c r="N33"/>
  <c r="F33"/>
  <c r="U32"/>
  <c r="F32"/>
  <c r="U31"/>
  <c r="N31"/>
  <c r="U30"/>
  <c r="F30"/>
  <c r="U29"/>
  <c r="U28"/>
  <c r="N28"/>
  <c r="F28"/>
  <c r="U27"/>
  <c r="N27"/>
  <c r="U26"/>
  <c r="U25"/>
  <c r="U24"/>
  <c r="N24"/>
  <c r="F24"/>
  <c r="U23"/>
  <c r="F23"/>
  <c r="U22"/>
  <c r="F22"/>
  <c r="U21"/>
  <c r="F21"/>
  <c r="U20"/>
  <c r="N20"/>
  <c r="F20"/>
  <c r="U19"/>
  <c r="U18"/>
  <c r="F18"/>
  <c r="U17"/>
  <c r="U16"/>
  <c r="N16"/>
  <c r="F16"/>
  <c r="U15"/>
  <c r="U14"/>
  <c r="F14"/>
  <c r="U13"/>
  <c r="U12"/>
  <c r="N12"/>
  <c r="U11"/>
  <c r="U10"/>
  <c r="U9"/>
  <c r="U8"/>
  <c r="N8"/>
  <c r="F8"/>
  <c r="U7"/>
  <c r="F7"/>
  <c r="U6"/>
  <c r="F6"/>
  <c r="U5"/>
  <c r="F5"/>
  <c r="U4"/>
  <c r="N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U67"/>
  <c r="U66"/>
  <c r="U65"/>
  <c r="U64"/>
  <c r="U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F50"/>
  <c r="U49"/>
  <c r="N49"/>
  <c r="U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U35"/>
  <c r="N35"/>
  <c r="F35"/>
  <c r="U34"/>
  <c r="F34"/>
  <c r="U33"/>
  <c r="N33"/>
  <c r="U32"/>
  <c r="F32"/>
  <c r="U31"/>
  <c r="N31"/>
  <c r="U30"/>
  <c r="F30"/>
  <c r="U29"/>
  <c r="U28"/>
  <c r="F28"/>
  <c r="U27"/>
  <c r="N27"/>
  <c r="U26"/>
  <c r="U25"/>
  <c r="U24"/>
  <c r="U23"/>
  <c r="N23"/>
  <c r="F23"/>
  <c r="U22"/>
  <c r="F22"/>
  <c r="U21"/>
  <c r="N21"/>
  <c r="U20"/>
  <c r="F20"/>
  <c r="U19"/>
  <c r="N19"/>
  <c r="U18"/>
  <c r="N18"/>
  <c r="U17"/>
  <c r="N17"/>
  <c r="F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U97"/>
  <c r="N97"/>
  <c r="F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U83"/>
  <c r="U82"/>
  <c r="U81"/>
  <c r="N81"/>
  <c r="U80"/>
  <c r="N80"/>
  <c r="F80"/>
  <c r="U79"/>
  <c r="U78"/>
  <c r="F78"/>
  <c r="U77"/>
  <c r="N77"/>
  <c r="U76"/>
  <c r="N76"/>
  <c r="U75"/>
  <c r="U74"/>
  <c r="U73"/>
  <c r="N73"/>
  <c r="F73"/>
  <c r="U72"/>
  <c r="N72"/>
  <c r="F72"/>
  <c r="U71"/>
  <c r="U70"/>
  <c r="F70"/>
  <c r="U69"/>
  <c r="N69"/>
  <c r="U68"/>
  <c r="N68"/>
  <c r="U67"/>
  <c r="U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L99"/>
  <c r="A1"/>
  <c r="F5" i="62" l="1"/>
  <c r="F97" i="63"/>
  <c r="F95"/>
  <c r="F93"/>
  <c r="F91"/>
  <c r="F87"/>
  <c r="F85"/>
  <c r="F81"/>
  <c r="F79"/>
  <c r="F73"/>
  <c r="F71"/>
  <c r="F69"/>
  <c r="F67"/>
  <c r="F63"/>
  <c r="F61"/>
  <c r="F57"/>
  <c r="F55"/>
  <c r="F53"/>
  <c r="F51"/>
  <c r="F47"/>
  <c r="F45"/>
  <c r="F41"/>
  <c r="F39"/>
  <c r="F37"/>
  <c r="F35"/>
  <c r="F31"/>
  <c r="F29"/>
  <c r="F25"/>
  <c r="F23"/>
  <c r="F21"/>
  <c r="F19"/>
  <c r="F15"/>
  <c r="F13"/>
  <c r="F9"/>
  <c r="F7"/>
  <c r="B99" i="56"/>
  <c r="B99" i="58"/>
  <c r="B99" i="61"/>
  <c r="B99" i="63"/>
  <c r="F5"/>
  <c r="F89" i="55"/>
  <c r="F77" i="63"/>
  <c r="F34" i="57"/>
  <c r="N6" i="55"/>
  <c r="N6" i="57"/>
  <c r="N10"/>
  <c r="N14"/>
  <c r="N18"/>
  <c r="N22"/>
  <c r="N26"/>
  <c r="N86"/>
  <c r="N34" i="56"/>
  <c r="N50"/>
  <c r="N98" i="55"/>
  <c r="N30" i="57"/>
  <c r="C99" i="63"/>
  <c r="F9" i="62"/>
  <c r="F4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O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O71" s="1"/>
  <c r="M72" i="65"/>
  <c r="D72" i="55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O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O42" s="1"/>
  <c r="N46"/>
  <c r="N54"/>
  <c r="N58"/>
  <c r="N62"/>
  <c r="O62" s="1"/>
  <c r="N66"/>
  <c r="N70"/>
  <c r="N74"/>
  <c r="O74" s="1"/>
  <c r="N78"/>
  <c r="O78" s="1"/>
  <c r="N9"/>
  <c r="N13"/>
  <c r="N25"/>
  <c r="N29"/>
  <c r="N41"/>
  <c r="O41" s="1"/>
  <c r="N45"/>
  <c r="N57"/>
  <c r="O57" s="1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O17" s="1"/>
  <c r="N26"/>
  <c r="N30"/>
  <c r="O30" s="1"/>
  <c r="N31"/>
  <c r="N33"/>
  <c r="N42"/>
  <c r="N46"/>
  <c r="O46" s="1"/>
  <c r="N47"/>
  <c r="N49"/>
  <c r="N58"/>
  <c r="N62"/>
  <c r="O62" s="1"/>
  <c r="N63"/>
  <c r="N66"/>
  <c r="O66" s="1"/>
  <c r="N67"/>
  <c r="N70"/>
  <c r="O70" s="1"/>
  <c r="N71"/>
  <c r="N74"/>
  <c r="O74" s="1"/>
  <c r="N75"/>
  <c r="N78"/>
  <c r="O78" s="1"/>
  <c r="N79"/>
  <c r="N82"/>
  <c r="O82" s="1"/>
  <c r="N83"/>
  <c r="N86"/>
  <c r="O86" s="1"/>
  <c r="N87"/>
  <c r="N90"/>
  <c r="O90" s="1"/>
  <c r="N91"/>
  <c r="O91" s="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O82" s="1"/>
  <c r="N85"/>
  <c r="N86"/>
  <c r="N89"/>
  <c r="O89" s="1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O13"/>
  <c r="V48"/>
  <c r="O48"/>
  <c r="V56"/>
  <c r="V9"/>
  <c r="V32"/>
  <c r="O32"/>
  <c r="V40"/>
  <c r="V16"/>
  <c r="O16"/>
  <c r="V24"/>
  <c r="V87"/>
  <c r="V98"/>
  <c r="O98"/>
  <c r="V10" i="56"/>
  <c r="O10"/>
  <c r="V24"/>
  <c r="V26"/>
  <c r="O26"/>
  <c r="V40"/>
  <c r="V42"/>
  <c r="N8" i="55"/>
  <c r="F9"/>
  <c r="I99"/>
  <c r="M99"/>
  <c r="N12"/>
  <c r="O12" s="1"/>
  <c r="F13"/>
  <c r="O14"/>
  <c r="V22"/>
  <c r="G26"/>
  <c r="N28"/>
  <c r="O28" s="1"/>
  <c r="F29"/>
  <c r="V38"/>
  <c r="G42"/>
  <c r="N44"/>
  <c r="O44" s="1"/>
  <c r="F45"/>
  <c r="V54"/>
  <c r="G58"/>
  <c r="N60"/>
  <c r="O60" s="1"/>
  <c r="F61"/>
  <c r="O92"/>
  <c r="O45" i="56"/>
  <c r="O73"/>
  <c r="V62" i="55"/>
  <c r="V66"/>
  <c r="V74"/>
  <c r="V82"/>
  <c r="V94"/>
  <c r="O94"/>
  <c r="V6" i="56"/>
  <c r="O6"/>
  <c r="V22"/>
  <c r="O22"/>
  <c r="V36"/>
  <c r="V38"/>
  <c r="O38"/>
  <c r="O47"/>
  <c r="V52"/>
  <c r="V54"/>
  <c r="O54"/>
  <c r="V59"/>
  <c r="V62"/>
  <c r="V70"/>
  <c r="O70"/>
  <c r="V78"/>
  <c r="V86"/>
  <c r="V94"/>
  <c r="V13" i="58"/>
  <c r="V17" i="55"/>
  <c r="V28"/>
  <c r="V44"/>
  <c r="V60"/>
  <c r="V90"/>
  <c r="V18" i="56"/>
  <c r="O18"/>
  <c r="V32"/>
  <c r="V34"/>
  <c r="O34"/>
  <c r="O43"/>
  <c r="V48"/>
  <c r="V50"/>
  <c r="O50"/>
  <c r="B99" i="55"/>
  <c r="F3"/>
  <c r="K99"/>
  <c r="F5"/>
  <c r="O19"/>
  <c r="N20"/>
  <c r="F21"/>
  <c r="G34"/>
  <c r="N36"/>
  <c r="O36" s="1"/>
  <c r="F37"/>
  <c r="G50"/>
  <c r="N52"/>
  <c r="O52" s="1"/>
  <c r="F53"/>
  <c r="O68"/>
  <c r="O76"/>
  <c r="O84"/>
  <c r="O5" i="56"/>
  <c r="O37"/>
  <c r="O53"/>
  <c r="V70" i="55"/>
  <c r="V78"/>
  <c r="V86"/>
  <c r="O7" i="56"/>
  <c r="V14"/>
  <c r="V28"/>
  <c r="V30"/>
  <c r="O30"/>
  <c r="O39"/>
  <c r="V44"/>
  <c r="V46"/>
  <c r="O46"/>
  <c r="V55"/>
  <c r="V58"/>
  <c r="O58"/>
  <c r="V66"/>
  <c r="O66"/>
  <c r="V74"/>
  <c r="V79"/>
  <c r="V82"/>
  <c r="V90"/>
  <c r="V95"/>
  <c r="V98"/>
  <c r="O44" i="57"/>
  <c r="J99" i="55"/>
  <c r="G6"/>
  <c r="N24"/>
  <c r="O24" s="1"/>
  <c r="N40"/>
  <c r="O40" s="1"/>
  <c r="N56"/>
  <c r="O56" s="1"/>
  <c r="O96"/>
  <c r="V25" i="58"/>
  <c r="V41"/>
  <c r="V54"/>
  <c r="V86"/>
  <c r="V63" i="55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37"/>
  <c r="V50"/>
  <c r="V66"/>
  <c r="O66"/>
  <c r="V82"/>
  <c r="V64" i="55"/>
  <c r="V68"/>
  <c r="V76"/>
  <c r="V84"/>
  <c r="V88"/>
  <c r="V92"/>
  <c r="V96"/>
  <c r="F3" i="56"/>
  <c r="F99" s="1"/>
  <c r="V5"/>
  <c r="V9"/>
  <c r="V13"/>
  <c r="V17"/>
  <c r="V33"/>
  <c r="V37"/>
  <c r="V41"/>
  <c r="V45"/>
  <c r="V49"/>
  <c r="V57"/>
  <c r="V65"/>
  <c r="V69"/>
  <c r="V73"/>
  <c r="V77"/>
  <c r="V81"/>
  <c r="V89"/>
  <c r="N3" i="57"/>
  <c r="V33" i="58"/>
  <c r="V65"/>
  <c r="V94"/>
  <c r="N3" i="56"/>
  <c r="N90" i="57"/>
  <c r="F91"/>
  <c r="K99" i="58"/>
  <c r="U99"/>
  <c r="F9"/>
  <c r="F17"/>
  <c r="V26"/>
  <c r="O29"/>
  <c r="V42"/>
  <c r="V58"/>
  <c r="V61"/>
  <c r="V74"/>
  <c r="V90"/>
  <c r="V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71" i="55" l="1"/>
  <c r="V19" i="56"/>
  <c r="V4" i="55"/>
  <c r="O91" i="56"/>
  <c r="O83"/>
  <c r="O75"/>
  <c r="O67"/>
  <c r="O59"/>
  <c r="V30" i="58"/>
  <c r="V23" i="56"/>
  <c r="V27"/>
  <c r="V11"/>
  <c r="V31"/>
  <c r="V15"/>
  <c r="V51"/>
  <c r="V35"/>
  <c r="O43" i="55"/>
  <c r="F99" i="63"/>
  <c r="O14" i="58"/>
  <c r="O87" i="56"/>
  <c r="O79"/>
  <c r="O71"/>
  <c r="O63"/>
  <c r="O55"/>
  <c r="O95" i="55"/>
  <c r="G9" i="57"/>
  <c r="V9" s="1"/>
  <c r="G25"/>
  <c r="V25" s="1"/>
  <c r="O74" i="58"/>
  <c r="O42"/>
  <c r="O26"/>
  <c r="O93"/>
  <c r="O45"/>
  <c r="G8" i="56"/>
  <c r="V8" s="1"/>
  <c r="O81" i="58"/>
  <c r="O3" i="55"/>
  <c r="O27"/>
  <c r="O9" i="58"/>
  <c r="O29" i="56"/>
  <c r="O13"/>
  <c r="O9"/>
  <c r="O77" i="58"/>
  <c r="O61"/>
  <c r="O37"/>
  <c r="O21"/>
  <c r="O93" i="56"/>
  <c r="O25"/>
  <c r="V21"/>
  <c r="O97"/>
  <c r="O86"/>
  <c r="O85"/>
  <c r="O81"/>
  <c r="O61"/>
  <c r="V29"/>
  <c r="G80" i="55"/>
  <c r="G72"/>
  <c r="O11"/>
  <c r="G18"/>
  <c r="O18" s="1"/>
  <c r="E99" i="56"/>
  <c r="G4"/>
  <c r="V4" s="1"/>
  <c r="O51" i="55"/>
  <c r="G35"/>
  <c r="V27"/>
  <c r="E99"/>
  <c r="O7"/>
  <c r="V3"/>
  <c r="O20"/>
  <c r="D99"/>
  <c r="V77" i="58"/>
  <c r="O22"/>
  <c r="G98" i="57"/>
  <c r="V98" s="1"/>
  <c r="G50"/>
  <c r="V50" s="1"/>
  <c r="V97" i="58"/>
  <c r="G91"/>
  <c r="O91" s="1"/>
  <c r="G75"/>
  <c r="G59"/>
  <c r="O57"/>
  <c r="O53"/>
  <c r="G43"/>
  <c r="E99"/>
  <c r="G27"/>
  <c r="G11"/>
  <c r="V11" s="1"/>
  <c r="O17"/>
  <c r="D99"/>
  <c r="G22" i="57"/>
  <c r="V22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O50" i="57" l="1"/>
  <c r="O25"/>
  <c r="V18" i="55"/>
  <c r="O9" i="57"/>
  <c r="O8" i="56"/>
  <c r="O80" i="55"/>
  <c r="V80"/>
  <c r="V72"/>
  <c r="O72"/>
  <c r="O12" i="56"/>
  <c r="O4"/>
  <c r="V35" i="55"/>
  <c r="O35"/>
  <c r="O49"/>
  <c r="V91" i="58"/>
  <c r="O98" i="57"/>
  <c r="O5"/>
  <c r="O75" i="58"/>
  <c r="V75"/>
  <c r="O59"/>
  <c r="V59"/>
  <c r="V43"/>
  <c r="O43"/>
  <c r="V27"/>
  <c r="O27"/>
  <c r="O56"/>
  <c r="O22" i="57"/>
  <c r="O77"/>
  <c r="O61"/>
  <c r="V53"/>
  <c r="O21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DH56" s="1"/>
  <c r="D56" i="40" s="1"/>
  <c r="BF42" i="54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DH5" s="1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BF6"/>
  <c r="DH6" s="1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BF55"/>
  <c r="BF60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AY29"/>
  <c r="DH29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AY83"/>
  <c r="DG83" s="1"/>
  <c r="C83" i="40" s="1"/>
  <c r="AY86" i="54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AY89"/>
  <c r="CE89"/>
  <c r="AY91"/>
  <c r="DG91" s="1"/>
  <c r="C91" i="40" s="1"/>
  <c r="AY92" i="54"/>
  <c r="AY94"/>
  <c r="AV99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AY68"/>
  <c r="AY71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7" i="54" l="1"/>
  <c r="DD26"/>
  <c r="DD71"/>
  <c r="DD62"/>
  <c r="DD55"/>
  <c r="CW78"/>
  <c r="CW46"/>
  <c r="CW15"/>
  <c r="CW90"/>
  <c r="CW74"/>
  <c r="CW48"/>
  <c r="CP7"/>
  <c r="CP44"/>
  <c r="CP35"/>
  <c r="CP18"/>
  <c r="D6" i="40"/>
  <c r="DK6" i="54"/>
  <c r="D5" i="40"/>
  <c r="DK5" i="54"/>
  <c r="CI34"/>
  <c r="CI17"/>
  <c r="CB61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C39"/>
  <c r="AC43"/>
  <c r="AC47"/>
  <c r="AC5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35"/>
  <c r="AD39"/>
  <c r="AD43"/>
  <c r="AD47"/>
  <c r="AD51"/>
  <c r="AD87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<sst xmlns="http://schemas.openxmlformats.org/spreadsheetml/2006/main" count="8415" uniqueCount="518">
  <si>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</si>
  <si>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</si>
  <si>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</si>
  <si>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</si>
  <si>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</si>
  <si>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</si>
  <si>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</si>
  <si>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</si>
  <si>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</si>
  <si>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</si>
  <si>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</si>
  <si>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</si>
  <si>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</si>
  <si>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</si>
  <si>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</si>
  <si>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</si>
  <si>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</si>
  <si>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</si>
  <si>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</si>
  <si>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</si>
  <si>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</si>
  <si>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</si>
  <si>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</si>
  <si>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</si>
  <si>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</si>
  <si>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</si>
  <si>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</si>
  <si>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</si>
  <si>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</si>
  <si>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</si>
  <si>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</si>
  <si>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</si>
  <si>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</si>
  <si>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</si>
  <si>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</si>
  <si>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</si>
  <si>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</si>
  <si>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</si>
  <si>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</si>
  <si>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</si>
  <si>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</si>
  <si>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</si>
  <si>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</si>
  <si>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</si>
  <si>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</si>
  <si>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</si>
  <si>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</si>
  <si>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</si>
  <si>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</si>
  <si>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</si>
  <si>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</si>
  <si>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</si>
  <si>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</si>
  <si>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</si>
  <si>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</si>
  <si>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</si>
  <si>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</si>
  <si>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</si>
  <si>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</si>
  <si>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</si>
  <si>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</si>
  <si>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</si>
  <si>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</si>
  <si>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</si>
  <si>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</si>
  <si>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</si>
  <si>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</si>
  <si>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</si>
  <si>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</si>
  <si>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</si>
  <si>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</si>
  <si>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</si>
  <si>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</si>
  <si>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</si>
  <si>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</si>
  <si>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</si>
  <si>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</si>
  <si>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</si>
  <si>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</si>
  <si>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</si>
  <si>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</si>
  <si>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</si>
  <si>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</si>
  <si>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</si>
  <si>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</si>
  <si>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</si>
  <si>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</si>
  <si>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</si>
  <si>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</si>
  <si>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</si>
  <si>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</si>
  <si>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</si>
  <si>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</si>
  <si>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</si>
  <si>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</si>
  <si>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</si>
  <si>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</si>
  <si>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</si>
  <si>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</si>
  <si>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</si>
  <si>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</si>
  <si>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</si>
  <si>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</si>
  <si>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</si>
  <si>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</si>
  <si>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</si>
  <si>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</si>
  <si>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</si>
  <si>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</si>
  <si>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</si>
  <si>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</si>
  <si>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</si>
  <si>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</si>
  <si>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</si>
  <si>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</si>
  <si>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</si>
  <si>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</si>
  <si>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</si>
  <si>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</si>
  <si>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</si>
  <si>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</si>
  <si>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</si>
  <si>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</si>
  <si>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</si>
  <si>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</si>
  <si>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</si>
  <si>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</si>
  <si>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</si>
  <si>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</si>
  <si>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</si>
  <si>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</si>
  <si>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</si>
  <si>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</si>
  <si>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</si>
  <si>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</si>
  <si>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</si>
  <si>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</si>
  <si>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</si>
  <si>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</si>
  <si>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</si>
  <si>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</si>
  <si>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</si>
  <si>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</si>
  <si>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</si>
  <si>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</si>
  <si>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</si>
  <si>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</si>
  <si>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</si>
  <si>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</si>
  <si>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</si>
  <si>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</si>
  <si>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</si>
  <si>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</si>
  <si>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</si>
  <si>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</si>
  <si>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</si>
  <si>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</si>
  <si>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</si>
  <si>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</si>
  <si>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</si>
  <si>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</si>
  <si>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</si>
  <si>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</si>
  <si>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</si>
  <si>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</si>
  <si>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</si>
  <si>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</si>
  <si>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</si>
  <si>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</si>
  <si>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</si>
  <si>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</si>
  <si>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</si>
  <si>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</si>
  <si>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</si>
  <si>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</si>
  <si>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</si>
  <si>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</si>
  <si>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</si>
  <si>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</si>
  <si>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</si>
  <si>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</si>
  <si>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</si>
  <si>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</si>
  <si>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</si>
  <si>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</si>
  <si>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</si>
  <si>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</si>
  <si>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</si>
  <si>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</si>
  <si>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</si>
  <si>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</si>
  <si>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</si>
  <si>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</si>
  <si>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</si>
  <si>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</si>
  <si>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</si>
  <si>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</si>
  <si>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</si>
  <si>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</si>
  <si>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</si>
  <si>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</si>
  <si>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</si>
  <si>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</si>
  <si>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</si>
  <si>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</si>
  <si>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</si>
  <si>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</si>
  <si>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</si>
  <si>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</si>
  <si>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</si>
  <si>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</si>
  <si>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</si>
  <si>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</si>
  <si>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</si>
  <si>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</si>
  <si>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</si>
  <si>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</si>
  <si>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</si>
  <si>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</si>
  <si>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</si>
  <si>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</si>
  <si>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</si>
  <si>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</si>
  <si>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</si>
  <si>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</si>
  <si>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</si>
  <si>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</si>
  <si>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</si>
  <si>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</si>
  <si>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</si>
  <si>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</si>
  <si>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</si>
  <si>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</si>
  <si>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</si>
  <si>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</si>
  <si>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</si>
  <si>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</si>
  <si>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</si>
  <si>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</si>
  <si>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</si>
  <si>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</si>
  <si>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</si>
  <si>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</si>
  <si>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</si>
  <si>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</si>
  <si>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</si>
  <si>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</si>
  <si>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</si>
  <si>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</si>
  <si>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</si>
  <si>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</si>
  <si>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</si>
  <si>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</si>
  <si>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</si>
  <si>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</si>
  <si>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</si>
  <si>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</si>
  <si>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</si>
  <si>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</si>
  <si>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</si>
  <si>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</si>
  <si>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</si>
  <si>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</si>
  <si>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</si>
  <si>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</si>
  <si>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</si>
  <si>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</si>
  <si>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</si>
  <si>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</si>
  <si>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</si>
  <si>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</si>
  <si>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</si>
  <si>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</si>
  <si>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</si>
  <si>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</si>
  <si>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</si>
  <si>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</si>
  <si>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</si>
  <si>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</si>
  <si>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</si>
  <si>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</si>
  <si>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</si>
  <si>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</si>
  <si>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</si>
  <si>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</si>
  <si>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</si>
  <si>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</si>
  <si>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</si>
  <si>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</si>
  <si>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</si>
  <si>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</si>
  <si>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</si>
  <si>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</si>
  <si>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</si>
  <si>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</si>
  <si>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</si>
  <si>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</si>
  <si>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</si>
  <si>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</si>
  <si>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</si>
  <si>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</si>
  <si>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</si>
  <si>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</si>
  <si>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</si>
  <si>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</si>
  <si>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</si>
  <si>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</si>
  <si>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</si>
  <si>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</si>
  <si>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</si>
  <si>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</si>
  <si>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</si>
  <si>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</si>
  <si>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</si>
  <si>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</si>
  <si>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</si>
  <si>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</si>
  <si>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</si>
  <si>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</si>
  <si>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</si>
  <si>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</si>
  <si>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</si>
  <si>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</si>
  <si>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</si>
  <si>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</si>
  <si>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</si>
  <si>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</si>
  <si>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</si>
  <si>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</si>
  <si>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</si>
  <si>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</si>
  <si>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</si>
  <si>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</si>
  <si>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</si>
  <si>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</si>
  <si>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</si>
  <si>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</si>
  <si>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</si>
  <si>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</si>
  <si>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</si>
  <si>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</si>
  <si>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</si>
  <si>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</si>
  <si>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</si>
  <si>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</si>
  <si>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</si>
  <si>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</si>
  <si>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</si>
  <si>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</si>
  <si>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</si>
  <si>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</si>
  <si>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</si>
  <si>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</si>
  <si>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</si>
  <si>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</si>
  <si>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</si>
  <si>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</si>
  <si>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</si>
  <si>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</si>
  <si>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</si>
  <si>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</si>
  <si>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</si>
  <si>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</si>
  <si>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</si>
  <si>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</si>
  <si>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</si>
  <si>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</si>
  <si>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</si>
  <si>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</si>
  <si>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</si>
  <si>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</si>
  <si>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</si>
  <si>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</si>
  <si>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</si>
  <si>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</si>
  <si>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</si>
  <si>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</si>
  <si>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</si>
  <si>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</si>
  <si>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</si>
  <si>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</si>
  <si>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</si>
  <si>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</si>
  <si>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</si>
  <si>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</si>
  <si>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</si>
  <si>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</si>
  <si>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</si>
  <si>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</si>
  <si>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</si>
  <si>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</si>
  <si>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</si>
  <si>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</si>
  <si>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</si>
  <si>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</si>
  <si>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</si>
  <si>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</si>
  <si>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</si>
  <si>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</si>
  <si>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</si>
  <si>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</si>
  <si>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</si>
  <si>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</si>
  <si>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</si>
  <si>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</si>
  <si>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</si>
  <si>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</si>
  <si>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</si>
  <si>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</si>
  <si>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</si>
  <si>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</si>
  <si>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</si>
  <si>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</si>
  <si>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</si>
  <si>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</si>
  <si>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</si>
  <si>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</si>
  <si>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</si>
  <si>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</si>
  <si>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</si>
  <si>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</si>
  <si>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</si>
  <si>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</si>
  <si>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</si>
  <si>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</si>
  <si>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</si>
  <si>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</si>
  <si>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</si>
  <si>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</si>
  <si>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</si>
  <si>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</si>
  <si>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</si>
  <si>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</si>
  <si>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</si>
  <si>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</si>
  <si>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</si>
  <si>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</si>
  <si>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</si>
  <si>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</si>
  <si>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</si>
  <si>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</si>
  <si>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</si>
  <si>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</si>
  <si>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</si>
  <si>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</si>
  <si>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</si>
  <si>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</si>
  <si>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</si>
  <si>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</si>
  <si>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</si>
  <si>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</si>
  <si>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</si>
  <si>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</si>
  <si>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</si>
  <si>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</si>
  <si>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</si>
  <si>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</si>
  <si>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</si>
  <si>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</si>
  <si>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</si>
  <si>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</si>
  <si>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</si>
  <si>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</si>
  <si>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</si>
  <si>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</si>
  <si>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</si>
  <si>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</si>
  <si>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</si>
  <si>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</si>
  <si>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</si>
  <si>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</si>
  <si>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</si>
  <si>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</si>
  <si>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</si>
  <si>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</si>
  <si>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</si>
  <si>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</si>
  <si>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</si>
  <si>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</si>
  <si>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</si>
  <si>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</si>
  <si>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</si>
  <si>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</si>
  <si>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</si>
  <si>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</si>
  <si>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</si>
  <si>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</si>
  <si>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</si>
  <si>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</si>
  <si>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</si>
  <si>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</si>
  <si>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</si>
  <si>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55IS2023/05/08</t>
  </si>
  <si>
    <t>IssueTime</t>
  </si>
  <si>
    <t>JSPL_DCPP</t>
  </si>
  <si>
    <t>HP</t>
  </si>
  <si>
    <t>Nagaland_Ben</t>
  </si>
  <si>
    <t>RUVNL</t>
  </si>
  <si>
    <t>Meghalaya_Ben</t>
  </si>
  <si>
    <t>SHPPBPL</t>
  </si>
  <si>
    <t>KAMENG</t>
  </si>
  <si>
    <t>JPNIGRIE_JNSTPP</t>
  </si>
  <si>
    <t>SEIL</t>
  </si>
  <si>
    <t>APNRL</t>
  </si>
  <si>
    <t>ILFS</t>
  </si>
  <si>
    <t>GBHHPL</t>
  </si>
  <si>
    <t>Manipur_Ben</t>
  </si>
  <si>
    <t>NAVABHARAT</t>
  </si>
  <si>
    <t>Teesta_III</t>
  </si>
  <si>
    <t>SOLAPUR_SOLAR</t>
  </si>
  <si>
    <t>TS1PL_BKN</t>
  </si>
  <si>
    <t>B_S_ISPAT_MH</t>
  </si>
  <si>
    <t>SKS Raigarh</t>
  </si>
  <si>
    <t>CHANJUII</t>
  </si>
  <si>
    <t xml:space="preserve">New_Delhi_Municipal_Council </t>
  </si>
  <si>
    <t>East_Delhi_Waste_Processing_Company_Limited_(EDWPCL)</t>
  </si>
  <si>
    <t>LT_MEJA_Delhi_BRPL</t>
  </si>
  <si>
    <t>LT_MEJA_Delhi_NDMC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</si>
</sst>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  <xf numFmtId="10" fontId="0" fillId="20" borderId="0" xfId="0" applyNumberFormat="1" applyFill="1"/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150</v>
          </cell>
        </row>
      </sheetData>
      <sheetData sheetId="23">
        <row r="5">
          <cell r="B5">
            <v>150</v>
          </cell>
        </row>
      </sheetData>
      <sheetData sheetId="24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>
        <row r="5">
          <cell r="B5">
            <v>150</v>
          </cell>
        </row>
      </sheetData>
      <sheetData sheetId="26">
        <row r="5">
          <cell r="B5">
            <v>150</v>
          </cell>
        </row>
      </sheetData>
      <sheetData sheetId="27">
        <row r="5">
          <cell r="B5">
            <v>170</v>
          </cell>
        </row>
      </sheetData>
      <sheetData sheetId="28">
        <row r="5">
          <cell r="B5">
            <v>170</v>
          </cell>
        </row>
      </sheetData>
      <sheetData sheetId="29">
        <row r="5">
          <cell r="B5">
            <v>170</v>
          </cell>
        </row>
      </sheetData>
      <sheetData sheetId="30">
        <row r="5">
          <cell r="B5">
            <v>170</v>
          </cell>
        </row>
      </sheetData>
      <sheetData sheetId="31">
        <row r="5">
          <cell r="B5">
            <v>150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42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34.86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34.86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34.86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34.86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34.86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34.86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34.86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34.86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34.86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34.86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34.86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34.86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34.86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34.909999999999997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34.909999999999997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34.909999999999997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34.86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34.86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34.86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34.86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34.86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34.86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34.86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34.86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34.86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34.86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34.86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34.86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34.86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34.86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34.86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34.86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34.86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34.86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34.86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34.86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34.86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34.81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34.81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34.81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34.81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34.81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34.81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34.81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34.04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34.04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34.04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34.04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32.5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31.72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31.72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31.72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31.72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31.72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31.72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31.72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31.72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31.72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31.72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31.72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33.270000000000003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33.270000000000003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33.270000000000003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33.270000000000003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33.270000000000003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33.270000000000003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33.270000000000003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33.270000000000003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33.270000000000003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34.04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34.81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34.81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34.81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34.81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34.81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1000</v>
          </cell>
          <cell r="G41">
            <v>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1000</v>
          </cell>
          <cell r="G42">
            <v>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1000</v>
          </cell>
          <cell r="G43">
            <v>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1000</v>
          </cell>
          <cell r="G44">
            <v>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1000</v>
          </cell>
          <cell r="G45">
            <v>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1000</v>
          </cell>
          <cell r="G46">
            <v>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1000</v>
          </cell>
          <cell r="G47">
            <v>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1000</v>
          </cell>
          <cell r="G48">
            <v>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1000</v>
          </cell>
          <cell r="G49">
            <v>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1000</v>
          </cell>
          <cell r="G50">
            <v>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1000</v>
          </cell>
          <cell r="G51">
            <v>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1000</v>
          </cell>
          <cell r="G52">
            <v>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0.08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0.08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0.08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0.08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45054</v>
      </c>
      <c r="Z3" s="37">
        <f>S3</f>
        <v>45054</v>
      </c>
      <c r="AE3" s="36"/>
      <c r="AH3" s="38">
        <f>AV4</f>
        <v>45054</v>
      </c>
    </row>
    <row r="4" spans="1:48" ht="15.75" thickBot="1">
      <c r="A4" s="37">
        <f>frq!A1</f>
        <v>45054</v>
      </c>
      <c r="L4" s="37">
        <f>frq!A1</f>
        <v>45054</v>
      </c>
      <c r="P4" s="37">
        <f>frq!A1</f>
        <v>45054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45054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0.25</v>
      </c>
      <c r="C6" s="54"/>
      <c r="D6" s="54">
        <f t="shared" ref="D6:D69" si="0">A6+B6+C6</f>
        <v>0.33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0.25</v>
      </c>
      <c r="C7" s="54"/>
      <c r="D7" s="54">
        <f t="shared" si="0"/>
        <v>0.33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0.25</v>
      </c>
      <c r="C8" s="54"/>
      <c r="D8" s="54">
        <f t="shared" si="0"/>
        <v>0.33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0.25</v>
      </c>
      <c r="C9" s="54"/>
      <c r="D9" s="54">
        <f t="shared" si="0"/>
        <v>0.33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0.25</v>
      </c>
      <c r="C10" s="54"/>
      <c r="D10" s="54">
        <f t="shared" si="0"/>
        <v>0.33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0.25</v>
      </c>
      <c r="C11" s="54"/>
      <c r="D11" s="54">
        <f t="shared" si="0"/>
        <v>0.33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0.25</v>
      </c>
      <c r="C12" s="54"/>
      <c r="D12" s="54">
        <f t="shared" si="0"/>
        <v>0.33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0.25</v>
      </c>
      <c r="C13" s="54"/>
      <c r="D13" s="54">
        <f t="shared" si="0"/>
        <v>0.33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0.25</v>
      </c>
      <c r="C14" s="54"/>
      <c r="D14" s="54">
        <f t="shared" si="0"/>
        <v>0.33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0.25</v>
      </c>
      <c r="C15" s="54"/>
      <c r="D15" s="54">
        <f t="shared" si="0"/>
        <v>0.33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0.25</v>
      </c>
      <c r="C16" s="54"/>
      <c r="D16" s="54">
        <f t="shared" si="0"/>
        <v>0.33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0.25</v>
      </c>
      <c r="C17" s="54"/>
      <c r="D17" s="54">
        <f t="shared" si="0"/>
        <v>0.33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0.25</v>
      </c>
      <c r="C18" s="54"/>
      <c r="D18" s="54">
        <f t="shared" si="0"/>
        <v>0.33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0.25</v>
      </c>
      <c r="C19" s="54"/>
      <c r="D19" s="54">
        <f t="shared" si="0"/>
        <v>0.33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0.25</v>
      </c>
      <c r="C20" s="54"/>
      <c r="D20" s="54">
        <f t="shared" si="0"/>
        <v>0.33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0.25</v>
      </c>
      <c r="C21" s="54"/>
      <c r="D21" s="54">
        <f t="shared" si="0"/>
        <v>0.33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0.25</v>
      </c>
      <c r="C22" s="54"/>
      <c r="D22" s="54">
        <f t="shared" si="0"/>
        <v>0.33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0.25</v>
      </c>
      <c r="C23" s="54"/>
      <c r="D23" s="54">
        <f t="shared" si="0"/>
        <v>0.33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0.25</v>
      </c>
      <c r="C24" s="54"/>
      <c r="D24" s="54">
        <f t="shared" si="0"/>
        <v>0.33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0.25</v>
      </c>
      <c r="C25" s="54"/>
      <c r="D25" s="54">
        <f t="shared" si="0"/>
        <v>0.33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0.25</v>
      </c>
      <c r="C26" s="54"/>
      <c r="D26" s="54">
        <f t="shared" si="0"/>
        <v>0.33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0.25</v>
      </c>
      <c r="C27" s="54"/>
      <c r="D27" s="54">
        <f t="shared" si="0"/>
        <v>0.33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0.25</v>
      </c>
      <c r="C28" s="54"/>
      <c r="D28" s="54">
        <f t="shared" si="0"/>
        <v>0.33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0.25</v>
      </c>
      <c r="C29" s="54"/>
      <c r="D29" s="54">
        <f t="shared" si="0"/>
        <v>0.33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0.25</v>
      </c>
      <c r="C30" s="54"/>
      <c r="D30" s="54">
        <f t="shared" si="0"/>
        <v>0.33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0.25</v>
      </c>
      <c r="C31" s="54"/>
      <c r="D31" s="54">
        <f t="shared" si="0"/>
        <v>0.33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0.25</v>
      </c>
      <c r="C32" s="54"/>
      <c r="D32" s="54">
        <f t="shared" si="0"/>
        <v>0.33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0.25</v>
      </c>
      <c r="C33" s="54"/>
      <c r="D33" s="54">
        <f t="shared" si="0"/>
        <v>0.33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0.25</v>
      </c>
      <c r="C34" s="54"/>
      <c r="D34" s="54">
        <f t="shared" si="0"/>
        <v>0.33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0.25</v>
      </c>
      <c r="C35" s="54"/>
      <c r="D35" s="54">
        <f t="shared" si="0"/>
        <v>0.33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0.25</v>
      </c>
      <c r="C36" s="54"/>
      <c r="D36" s="54">
        <f t="shared" si="0"/>
        <v>0.33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0.25</v>
      </c>
      <c r="C37" s="54"/>
      <c r="D37" s="54">
        <f t="shared" si="0"/>
        <v>0.33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0.25</v>
      </c>
      <c r="C38" s="54"/>
      <c r="D38" s="54">
        <f t="shared" si="0"/>
        <v>0.33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0.25</v>
      </c>
      <c r="C39" s="54"/>
      <c r="D39" s="54">
        <f t="shared" si="0"/>
        <v>0.33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0.25</v>
      </c>
      <c r="C40" s="54"/>
      <c r="D40" s="54">
        <f t="shared" si="0"/>
        <v>0.33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0.25</v>
      </c>
      <c r="C41" s="54"/>
      <c r="D41" s="54">
        <f t="shared" si="0"/>
        <v>0.33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0.25</v>
      </c>
      <c r="C42" s="54"/>
      <c r="D42" s="54">
        <f t="shared" si="0"/>
        <v>0.33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0.25</v>
      </c>
      <c r="C43" s="54"/>
      <c r="D43" s="54">
        <f t="shared" si="0"/>
        <v>0.33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0.25</v>
      </c>
      <c r="C44" s="54"/>
      <c r="D44" s="54">
        <f t="shared" si="0"/>
        <v>0.33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0.25</v>
      </c>
      <c r="C45" s="54"/>
      <c r="D45" s="54">
        <f t="shared" si="0"/>
        <v>0.33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0.25</v>
      </c>
      <c r="C46" s="54"/>
      <c r="D46" s="54">
        <f t="shared" si="0"/>
        <v>0.33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0.25</v>
      </c>
      <c r="C47" s="54"/>
      <c r="D47" s="54">
        <f t="shared" si="0"/>
        <v>0.33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0.25</v>
      </c>
      <c r="C48" s="54"/>
      <c r="D48" s="54">
        <f t="shared" si="0"/>
        <v>0.33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0.25</v>
      </c>
      <c r="C49" s="54"/>
      <c r="D49" s="54">
        <f t="shared" si="0"/>
        <v>0.33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0.25</v>
      </c>
      <c r="C50" s="54"/>
      <c r="D50" s="54">
        <f t="shared" si="0"/>
        <v>0.33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0.25</v>
      </c>
      <c r="C51" s="54"/>
      <c r="D51" s="54">
        <f t="shared" si="0"/>
        <v>0.33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0.25</v>
      </c>
      <c r="C52" s="54"/>
      <c r="D52" s="54">
        <f t="shared" si="0"/>
        <v>0.33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0.25</v>
      </c>
      <c r="C53" s="54"/>
      <c r="D53" s="54">
        <f t="shared" si="0"/>
        <v>0.33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</v>
      </c>
      <c r="C54" s="54"/>
      <c r="D54" s="54">
        <f t="shared" si="0"/>
        <v>0.33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</v>
      </c>
      <c r="C55" s="54"/>
      <c r="D55" s="54">
        <f t="shared" si="0"/>
        <v>0.33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</v>
      </c>
      <c r="C56" s="54"/>
      <c r="D56" s="54">
        <f t="shared" si="0"/>
        <v>0.33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</v>
      </c>
      <c r="C57" s="54"/>
      <c r="D57" s="54">
        <f t="shared" si="0"/>
        <v>0.33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</v>
      </c>
      <c r="C58" s="54"/>
      <c r="D58" s="54">
        <f t="shared" si="0"/>
        <v>0.33</v>
      </c>
      <c r="E58" s="55"/>
      <c r="F58" s="43"/>
      <c r="G58" s="54">
        <f>(BAWANA!Q55+BAWANA!R55+BAWANA!S55+BAWANA!T55)/4000</f>
        <v>2.0000000000000002E-5</v>
      </c>
      <c r="H58" s="54">
        <f>(BAWANA!U55+BAWANA!V55)/4000</f>
        <v>0</v>
      </c>
      <c r="I58" s="54"/>
      <c r="J58" s="54">
        <f t="shared" si="3"/>
        <v>2.0000000000000002E-5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</v>
      </c>
      <c r="C59" s="54"/>
      <c r="D59" s="54">
        <f t="shared" si="0"/>
        <v>0.33</v>
      </c>
      <c r="E59" s="55"/>
      <c r="F59" s="43"/>
      <c r="G59" s="54">
        <f>(BAWANA!Q56+BAWANA!R56+BAWANA!S56+BAWANA!T56)/4000</f>
        <v>2.0000000000000002E-5</v>
      </c>
      <c r="H59" s="54">
        <f>(BAWANA!U56+BAWANA!V56)/4000</f>
        <v>0</v>
      </c>
      <c r="I59" s="54"/>
      <c r="J59" s="54">
        <f t="shared" si="3"/>
        <v>2.0000000000000002E-5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</v>
      </c>
      <c r="C60" s="54"/>
      <c r="D60" s="54">
        <f t="shared" si="0"/>
        <v>0.33</v>
      </c>
      <c r="E60" s="55"/>
      <c r="F60" s="43"/>
      <c r="G60" s="54">
        <f>(BAWANA!Q57+BAWANA!R57+BAWANA!S57+BAWANA!T57)/4000</f>
        <v>2.0000000000000002E-5</v>
      </c>
      <c r="H60" s="54">
        <f>(BAWANA!U57+BAWANA!V57)/4000</f>
        <v>0</v>
      </c>
      <c r="I60" s="54"/>
      <c r="J60" s="54">
        <f t="shared" si="3"/>
        <v>2.0000000000000002E-5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</v>
      </c>
      <c r="C61" s="54"/>
      <c r="D61" s="54">
        <f t="shared" si="0"/>
        <v>0.33</v>
      </c>
      <c r="E61" s="55"/>
      <c r="F61" s="43"/>
      <c r="G61" s="54">
        <f>(BAWANA!Q58+BAWANA!R58+BAWANA!S58+BAWANA!T58)/4000</f>
        <v>2.0000000000000002E-5</v>
      </c>
      <c r="H61" s="54">
        <f>(BAWANA!U58+BAWANA!V58)/4000</f>
        <v>0</v>
      </c>
      <c r="I61" s="54"/>
      <c r="J61" s="54">
        <f t="shared" si="3"/>
        <v>2.0000000000000002E-5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</v>
      </c>
      <c r="C62" s="54"/>
      <c r="D62" s="54">
        <f t="shared" si="0"/>
        <v>0.33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</v>
      </c>
      <c r="C63" s="54"/>
      <c r="D63" s="54">
        <f t="shared" si="0"/>
        <v>0.33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</v>
      </c>
      <c r="C64" s="54"/>
      <c r="D64" s="54">
        <f t="shared" si="0"/>
        <v>0.33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</v>
      </c>
      <c r="C65" s="54"/>
      <c r="D65" s="54">
        <f t="shared" si="0"/>
        <v>0.33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</v>
      </c>
      <c r="C66" s="54"/>
      <c r="D66" s="54">
        <f t="shared" si="0"/>
        <v>0.33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</v>
      </c>
      <c r="C67" s="54"/>
      <c r="D67" s="54">
        <f t="shared" si="0"/>
        <v>0.33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</v>
      </c>
      <c r="C68" s="54"/>
      <c r="D68" s="54">
        <f t="shared" si="0"/>
        <v>0.33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</v>
      </c>
      <c r="C69" s="54"/>
      <c r="D69" s="54">
        <f t="shared" si="0"/>
        <v>0.33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</v>
      </c>
      <c r="C70" s="54"/>
      <c r="D70" s="54">
        <f t="shared" ref="D70:D101" si="8">A70+B70+C70</f>
        <v>0.33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</v>
      </c>
      <c r="C71" s="54"/>
      <c r="D71" s="54">
        <f t="shared" si="8"/>
        <v>0.33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</v>
      </c>
      <c r="C72" s="54"/>
      <c r="D72" s="54">
        <f t="shared" si="8"/>
        <v>0.33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</v>
      </c>
      <c r="C73" s="54"/>
      <c r="D73" s="54">
        <f t="shared" si="8"/>
        <v>0.33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</v>
      </c>
      <c r="C74" s="54"/>
      <c r="D74" s="54">
        <f t="shared" si="8"/>
        <v>0.33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</v>
      </c>
      <c r="C75" s="54"/>
      <c r="D75" s="54">
        <f t="shared" si="8"/>
        <v>0.33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</v>
      </c>
      <c r="C76" s="54"/>
      <c r="D76" s="54">
        <f t="shared" si="8"/>
        <v>0.33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</v>
      </c>
      <c r="C77" s="54"/>
      <c r="D77" s="54">
        <f t="shared" si="8"/>
        <v>0.33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0.25</v>
      </c>
      <c r="C78" s="54"/>
      <c r="D78" s="54">
        <f t="shared" si="8"/>
        <v>0.33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0.25</v>
      </c>
      <c r="C79" s="54"/>
      <c r="D79" s="54">
        <f t="shared" si="8"/>
        <v>0.33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0.25</v>
      </c>
      <c r="C80" s="54"/>
      <c r="D80" s="54">
        <f t="shared" si="8"/>
        <v>0.33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0.25</v>
      </c>
      <c r="C81" s="54"/>
      <c r="D81" s="54">
        <f t="shared" si="8"/>
        <v>0.33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0.25</v>
      </c>
      <c r="C82" s="54"/>
      <c r="D82" s="54">
        <f t="shared" si="8"/>
        <v>0.33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0.25</v>
      </c>
      <c r="C83" s="54"/>
      <c r="D83" s="54">
        <f t="shared" si="8"/>
        <v>0.33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0.25</v>
      </c>
      <c r="C84" s="54"/>
      <c r="D84" s="54">
        <f t="shared" si="8"/>
        <v>0.33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0.25</v>
      </c>
      <c r="C85" s="54"/>
      <c r="D85" s="54">
        <f t="shared" si="8"/>
        <v>0.33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0.25</v>
      </c>
      <c r="C86" s="54"/>
      <c r="D86" s="54">
        <f t="shared" si="8"/>
        <v>0.33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0.25</v>
      </c>
      <c r="C87" s="54"/>
      <c r="D87" s="54">
        <f t="shared" si="8"/>
        <v>0.33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0.25</v>
      </c>
      <c r="C88" s="54"/>
      <c r="D88" s="54">
        <f t="shared" si="8"/>
        <v>0.33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0.25</v>
      </c>
      <c r="C89" s="54"/>
      <c r="D89" s="54">
        <f t="shared" si="8"/>
        <v>0.33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0.25</v>
      </c>
      <c r="C90" s="54"/>
      <c r="D90" s="54">
        <f t="shared" si="8"/>
        <v>0.33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0.25</v>
      </c>
      <c r="C91" s="54"/>
      <c r="D91" s="54">
        <f t="shared" si="8"/>
        <v>0.33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0.25</v>
      </c>
      <c r="C92" s="54"/>
      <c r="D92" s="54">
        <f t="shared" si="8"/>
        <v>0.33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0.25</v>
      </c>
      <c r="C93" s="54"/>
      <c r="D93" s="54">
        <f t="shared" si="8"/>
        <v>0.33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0.25</v>
      </c>
      <c r="C94" s="54"/>
      <c r="D94" s="54">
        <f t="shared" si="8"/>
        <v>0.33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0.25</v>
      </c>
      <c r="C95" s="54"/>
      <c r="D95" s="54">
        <f t="shared" si="8"/>
        <v>0.33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0.25</v>
      </c>
      <c r="C96" s="54"/>
      <c r="D96" s="54">
        <f t="shared" si="8"/>
        <v>0.33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0.25</v>
      </c>
      <c r="C97" s="54"/>
      <c r="D97" s="54">
        <f t="shared" si="8"/>
        <v>0.33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0.25</v>
      </c>
      <c r="C98" s="54"/>
      <c r="D98" s="54">
        <f t="shared" si="8"/>
        <v>0.33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0.25</v>
      </c>
      <c r="C99" s="54"/>
      <c r="D99" s="54">
        <f t="shared" si="8"/>
        <v>0.33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0.25</v>
      </c>
      <c r="C100" s="54"/>
      <c r="D100" s="54">
        <f t="shared" si="8"/>
        <v>0.33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0.25</v>
      </c>
      <c r="C101" s="54"/>
      <c r="D101" s="54">
        <f t="shared" si="8"/>
        <v>0.33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</v>
      </c>
      <c r="C102" s="54">
        <f t="shared" si="14"/>
        <v>0</v>
      </c>
      <c r="D102" s="54">
        <f t="shared" si="14"/>
        <v>31.679999999999922</v>
      </c>
      <c r="E102" s="54">
        <f t="shared" si="14"/>
        <v>0</v>
      </c>
      <c r="F102" s="54">
        <f t="shared" si="14"/>
        <v>0</v>
      </c>
      <c r="G102" s="54">
        <f t="shared" si="14"/>
        <v>1.9200000000000037E-3</v>
      </c>
      <c r="H102" s="54">
        <f t="shared" si="14"/>
        <v>0</v>
      </c>
      <c r="I102" s="54"/>
      <c r="J102" s="54">
        <f t="shared" si="14"/>
        <v>1.9200000000000037E-3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36" t="s">
        <v>229</v>
      </c>
      <c r="B1" s="236"/>
      <c r="C1" s="236"/>
      <c r="D1" s="236"/>
      <c r="E1" s="109"/>
      <c r="F1" s="109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W1" t="s">
        <v>494</v>
      </c>
      <c r="X1" t="s">
        <v>495</v>
      </c>
      <c r="Y1" t="s">
        <v>496</v>
      </c>
      <c r="Z1" t="s">
        <v>150</v>
      </c>
      <c r="AA1" t="s">
        <v>498</v>
      </c>
      <c r="AB1" t="s">
        <v>495</v>
      </c>
      <c r="AC1" t="s">
        <v>499</v>
      </c>
      <c r="AD1" t="s">
        <v>500</v>
      </c>
      <c r="AE1" t="s">
        <v>499</v>
      </c>
      <c r="AF1" t="s">
        <v>495</v>
      </c>
      <c r="AG1" t="s">
        <v>501</v>
      </c>
      <c r="AH1" t="s">
        <v>502</v>
      </c>
      <c r="AI1" t="s">
        <v>503</v>
      </c>
      <c r="AJ1" t="s">
        <v>504</v>
      </c>
      <c r="AK1" t="s">
        <v>505</v>
      </c>
      <c r="AL1" t="s">
        <v>495</v>
      </c>
      <c r="AM1" t="s">
        <v>499</v>
      </c>
      <c r="AN1" t="s">
        <v>499</v>
      </c>
      <c r="AO1" t="s">
        <v>498</v>
      </c>
      <c r="AP1" t="s">
        <v>506</v>
      </c>
      <c r="AQ1" t="s">
        <v>507</v>
      </c>
      <c r="AR1" t="s">
        <v>499</v>
      </c>
      <c r="AS1" t="s">
        <v>499</v>
      </c>
      <c r="AT1" t="s">
        <v>508</v>
      </c>
      <c r="AU1" t="s">
        <v>509</v>
      </c>
      <c r="AV1" t="s">
        <v>510</v>
      </c>
      <c r="AW1" t="s">
        <v>499</v>
      </c>
      <c r="AX1" t="s">
        <v>511</v>
      </c>
      <c r="AY1" t="s">
        <v>512</v>
      </c>
      <c r="AZ1" t="s">
        <v>513</v>
      </c>
      <c r="BA1" t="s">
        <v>510</v>
      </c>
      <c r="BB1" t="s">
        <v>499</v>
      </c>
      <c r="BC1" t="s">
        <v>499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45054</v>
      </c>
      <c r="W2" s="30" t="s">
        <v>149</v>
      </c>
      <c r="X2" t="s">
        <v>149</v>
      </c>
      <c r="Y2" t="s">
        <v>150</v>
      </c>
      <c r="Z2" t="s">
        <v>497</v>
      </c>
      <c r="AA2" t="s">
        <v>150</v>
      </c>
      <c r="AB2" t="s">
        <v>149</v>
      </c>
      <c r="AC2" t="s">
        <v>283</v>
      </c>
      <c r="AD2" t="s">
        <v>153</v>
      </c>
      <c r="AE2" t="s">
        <v>282</v>
      </c>
      <c r="AF2" t="s">
        <v>150</v>
      </c>
      <c r="AG2" t="s">
        <v>149</v>
      </c>
      <c r="AH2" t="s">
        <v>153</v>
      </c>
      <c r="AI2" t="s">
        <v>153</v>
      </c>
      <c r="AJ2" t="s">
        <v>149</v>
      </c>
      <c r="AK2" t="s">
        <v>246</v>
      </c>
      <c r="AL2" t="s">
        <v>149</v>
      </c>
      <c r="AM2" t="s">
        <v>268</v>
      </c>
      <c r="AN2" t="s">
        <v>240</v>
      </c>
      <c r="AO2" t="s">
        <v>150</v>
      </c>
      <c r="AP2" t="s">
        <v>391</v>
      </c>
      <c r="AQ2" t="s">
        <v>149</v>
      </c>
      <c r="AR2" t="s">
        <v>270</v>
      </c>
      <c r="AS2" t="s">
        <v>237</v>
      </c>
      <c r="AT2" t="s">
        <v>149</v>
      </c>
      <c r="AU2" t="s">
        <v>405</v>
      </c>
      <c r="AV2" t="s">
        <v>150</v>
      </c>
      <c r="AW2" t="s">
        <v>281</v>
      </c>
      <c r="AX2" t="s">
        <v>152</v>
      </c>
      <c r="AY2" t="s">
        <v>152</v>
      </c>
      <c r="AZ2" t="s">
        <v>153</v>
      </c>
      <c r="BA2" t="s">
        <v>149</v>
      </c>
      <c r="BB2" t="s">
        <v>269</v>
      </c>
      <c r="BC2" t="s">
        <v>232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535.7399999999999</v>
      </c>
      <c r="I3" s="95">
        <v>84.940000000000012</v>
      </c>
      <c r="J3" s="95">
        <v>146.41000000000003</v>
      </c>
      <c r="K3" s="95">
        <v>69.37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48.18</v>
      </c>
      <c r="X3">
        <v>14.45</v>
      </c>
      <c r="Y3">
        <v>12.62</v>
      </c>
      <c r="Z3">
        <v>0</v>
      </c>
      <c r="AA3">
        <v>12.21</v>
      </c>
      <c r="AB3">
        <v>53.96</v>
      </c>
      <c r="AC3">
        <v>0.36</v>
      </c>
      <c r="AD3">
        <v>66.87</v>
      </c>
      <c r="AE3">
        <v>0.71</v>
      </c>
      <c r="AF3">
        <v>23.12</v>
      </c>
      <c r="AG3">
        <v>42.74</v>
      </c>
      <c r="AH3">
        <v>24.09</v>
      </c>
      <c r="AI3">
        <v>41.43</v>
      </c>
      <c r="AJ3">
        <v>213.72</v>
      </c>
      <c r="AK3">
        <v>27.43</v>
      </c>
      <c r="AL3">
        <v>13.01</v>
      </c>
      <c r="AM3">
        <v>0.69</v>
      </c>
      <c r="AN3">
        <v>0.56000000000000005</v>
      </c>
      <c r="AO3">
        <v>36.35</v>
      </c>
      <c r="AP3">
        <v>2.89</v>
      </c>
      <c r="AQ3">
        <v>115.62</v>
      </c>
      <c r="AR3">
        <v>0.64</v>
      </c>
      <c r="AS3">
        <v>0.41</v>
      </c>
      <c r="AT3">
        <v>0</v>
      </c>
      <c r="AU3">
        <v>0</v>
      </c>
      <c r="AV3">
        <v>0</v>
      </c>
      <c r="AW3">
        <v>0.37</v>
      </c>
      <c r="AX3">
        <v>6.74</v>
      </c>
      <c r="AY3">
        <v>62.63</v>
      </c>
      <c r="AZ3">
        <v>13.61</v>
      </c>
      <c r="BA3">
        <v>0</v>
      </c>
      <c r="BB3">
        <v>0.41</v>
      </c>
      <c r="BC3">
        <v>0.64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535.7399999999999</v>
      </c>
      <c r="I4" s="88">
        <v>84.940000000000012</v>
      </c>
      <c r="J4" s="88">
        <v>146.41000000000003</v>
      </c>
      <c r="K4" s="88">
        <v>69.37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48.18</v>
      </c>
      <c r="X4">
        <v>14.45</v>
      </c>
      <c r="Y4">
        <v>12.62</v>
      </c>
      <c r="Z4">
        <v>0</v>
      </c>
      <c r="AA4">
        <v>12.21</v>
      </c>
      <c r="AB4">
        <v>53.96</v>
      </c>
      <c r="AC4">
        <v>0.36</v>
      </c>
      <c r="AD4">
        <v>66.87</v>
      </c>
      <c r="AE4">
        <v>0.71</v>
      </c>
      <c r="AF4">
        <v>23.12</v>
      </c>
      <c r="AG4">
        <v>42.74</v>
      </c>
      <c r="AH4">
        <v>24.09</v>
      </c>
      <c r="AI4">
        <v>41.43</v>
      </c>
      <c r="AJ4">
        <v>213.72</v>
      </c>
      <c r="AK4">
        <v>27.43</v>
      </c>
      <c r="AL4">
        <v>13.01</v>
      </c>
      <c r="AM4">
        <v>0.69</v>
      </c>
      <c r="AN4">
        <v>0.56000000000000005</v>
      </c>
      <c r="AO4">
        <v>36.35</v>
      </c>
      <c r="AP4">
        <v>2.89</v>
      </c>
      <c r="AQ4">
        <v>115.62</v>
      </c>
      <c r="AR4">
        <v>0.64</v>
      </c>
      <c r="AS4">
        <v>0.41</v>
      </c>
      <c r="AT4">
        <v>0</v>
      </c>
      <c r="AU4">
        <v>0</v>
      </c>
      <c r="AV4">
        <v>0</v>
      </c>
      <c r="AW4">
        <v>0.37</v>
      </c>
      <c r="AX4">
        <v>6.74</v>
      </c>
      <c r="AY4">
        <v>62.63</v>
      </c>
      <c r="AZ4">
        <v>13.61</v>
      </c>
      <c r="BA4">
        <v>0</v>
      </c>
      <c r="BB4">
        <v>0.41</v>
      </c>
      <c r="BC4">
        <v>0.64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535.7399999999999</v>
      </c>
      <c r="I5" s="88">
        <v>84.940000000000012</v>
      </c>
      <c r="J5" s="88">
        <v>146.41000000000003</v>
      </c>
      <c r="K5" s="88">
        <v>69.37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48.18</v>
      </c>
      <c r="X5">
        <v>14.45</v>
      </c>
      <c r="Y5">
        <v>12.62</v>
      </c>
      <c r="Z5">
        <v>0</v>
      </c>
      <c r="AA5">
        <v>12.21</v>
      </c>
      <c r="AB5">
        <v>53.96</v>
      </c>
      <c r="AC5">
        <v>0.36</v>
      </c>
      <c r="AD5">
        <v>66.87</v>
      </c>
      <c r="AE5">
        <v>0.71</v>
      </c>
      <c r="AF5">
        <v>23.12</v>
      </c>
      <c r="AG5">
        <v>42.74</v>
      </c>
      <c r="AH5">
        <v>24.09</v>
      </c>
      <c r="AI5">
        <v>41.43</v>
      </c>
      <c r="AJ5">
        <v>213.72</v>
      </c>
      <c r="AK5">
        <v>27.43</v>
      </c>
      <c r="AL5">
        <v>13.01</v>
      </c>
      <c r="AM5">
        <v>0.69</v>
      </c>
      <c r="AN5">
        <v>0.56000000000000005</v>
      </c>
      <c r="AO5">
        <v>36.35</v>
      </c>
      <c r="AP5">
        <v>2.89</v>
      </c>
      <c r="AQ5">
        <v>115.62</v>
      </c>
      <c r="AR5">
        <v>0.64</v>
      </c>
      <c r="AS5">
        <v>0.41</v>
      </c>
      <c r="AT5">
        <v>0</v>
      </c>
      <c r="AU5">
        <v>0</v>
      </c>
      <c r="AV5">
        <v>0</v>
      </c>
      <c r="AW5">
        <v>0.37</v>
      </c>
      <c r="AX5">
        <v>6.74</v>
      </c>
      <c r="AY5">
        <v>62.63</v>
      </c>
      <c r="AZ5">
        <v>13.61</v>
      </c>
      <c r="BA5">
        <v>0</v>
      </c>
      <c r="BB5">
        <v>0.41</v>
      </c>
      <c r="BC5">
        <v>0.64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535.7399999999999</v>
      </c>
      <c r="I6" s="88">
        <v>84.940000000000012</v>
      </c>
      <c r="J6" s="88">
        <v>146.41000000000003</v>
      </c>
      <c r="K6" s="88">
        <v>69.37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48.18</v>
      </c>
      <c r="X6">
        <v>14.45</v>
      </c>
      <c r="Y6">
        <v>12.62</v>
      </c>
      <c r="Z6">
        <v>0</v>
      </c>
      <c r="AA6">
        <v>12.21</v>
      </c>
      <c r="AB6">
        <v>53.96</v>
      </c>
      <c r="AC6">
        <v>0.36</v>
      </c>
      <c r="AD6">
        <v>66.87</v>
      </c>
      <c r="AE6">
        <v>0.71</v>
      </c>
      <c r="AF6">
        <v>23.12</v>
      </c>
      <c r="AG6">
        <v>42.74</v>
      </c>
      <c r="AH6">
        <v>24.09</v>
      </c>
      <c r="AI6">
        <v>41.43</v>
      </c>
      <c r="AJ6">
        <v>213.72</v>
      </c>
      <c r="AK6">
        <v>27.43</v>
      </c>
      <c r="AL6">
        <v>13.01</v>
      </c>
      <c r="AM6">
        <v>0.69</v>
      </c>
      <c r="AN6">
        <v>0.56000000000000005</v>
      </c>
      <c r="AO6">
        <v>36.35</v>
      </c>
      <c r="AP6">
        <v>2.89</v>
      </c>
      <c r="AQ6">
        <v>115.62</v>
      </c>
      <c r="AR6">
        <v>0.64</v>
      </c>
      <c r="AS6">
        <v>0.41</v>
      </c>
      <c r="AT6">
        <v>0</v>
      </c>
      <c r="AU6">
        <v>0</v>
      </c>
      <c r="AV6">
        <v>0</v>
      </c>
      <c r="AW6">
        <v>0.37</v>
      </c>
      <c r="AX6">
        <v>6.74</v>
      </c>
      <c r="AY6">
        <v>62.63</v>
      </c>
      <c r="AZ6">
        <v>13.61</v>
      </c>
      <c r="BA6">
        <v>0</v>
      </c>
      <c r="BB6">
        <v>0.41</v>
      </c>
      <c r="BC6">
        <v>0.64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535.7399999999999</v>
      </c>
      <c r="I7" s="88">
        <v>84.940000000000012</v>
      </c>
      <c r="J7" s="88">
        <v>146.41000000000003</v>
      </c>
      <c r="K7" s="88">
        <v>69.37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48.18</v>
      </c>
      <c r="X7">
        <v>14.45</v>
      </c>
      <c r="Y7">
        <v>12.62</v>
      </c>
      <c r="Z7">
        <v>0</v>
      </c>
      <c r="AA7">
        <v>12.21</v>
      </c>
      <c r="AB7">
        <v>53.96</v>
      </c>
      <c r="AC7">
        <v>0.36</v>
      </c>
      <c r="AD7">
        <v>66.87</v>
      </c>
      <c r="AE7">
        <v>0.71</v>
      </c>
      <c r="AF7">
        <v>23.12</v>
      </c>
      <c r="AG7">
        <v>42.74</v>
      </c>
      <c r="AH7">
        <v>24.09</v>
      </c>
      <c r="AI7">
        <v>41.43</v>
      </c>
      <c r="AJ7">
        <v>213.72</v>
      </c>
      <c r="AK7">
        <v>27.43</v>
      </c>
      <c r="AL7">
        <v>13.01</v>
      </c>
      <c r="AM7">
        <v>0.69</v>
      </c>
      <c r="AN7">
        <v>0.56000000000000005</v>
      </c>
      <c r="AO7">
        <v>36.35</v>
      </c>
      <c r="AP7">
        <v>2.89</v>
      </c>
      <c r="AQ7">
        <v>115.62</v>
      </c>
      <c r="AR7">
        <v>0.64</v>
      </c>
      <c r="AS7">
        <v>0.41</v>
      </c>
      <c r="AT7">
        <v>0</v>
      </c>
      <c r="AU7">
        <v>0</v>
      </c>
      <c r="AV7">
        <v>0</v>
      </c>
      <c r="AW7">
        <v>0.37</v>
      </c>
      <c r="AX7">
        <v>6.74</v>
      </c>
      <c r="AY7">
        <v>62.63</v>
      </c>
      <c r="AZ7">
        <v>13.61</v>
      </c>
      <c r="BA7">
        <v>0</v>
      </c>
      <c r="BB7">
        <v>0.41</v>
      </c>
      <c r="BC7">
        <v>0.64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535.7399999999999</v>
      </c>
      <c r="I8" s="88">
        <v>84.940000000000012</v>
      </c>
      <c r="J8" s="88">
        <v>146.41000000000003</v>
      </c>
      <c r="K8" s="88">
        <v>69.37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48.18</v>
      </c>
      <c r="X8">
        <v>14.45</v>
      </c>
      <c r="Y8">
        <v>12.62</v>
      </c>
      <c r="Z8">
        <v>0</v>
      </c>
      <c r="AA8">
        <v>12.21</v>
      </c>
      <c r="AB8">
        <v>53.96</v>
      </c>
      <c r="AC8">
        <v>0.36</v>
      </c>
      <c r="AD8">
        <v>66.87</v>
      </c>
      <c r="AE8">
        <v>0.71</v>
      </c>
      <c r="AF8">
        <v>23.12</v>
      </c>
      <c r="AG8">
        <v>42.74</v>
      </c>
      <c r="AH8">
        <v>24.09</v>
      </c>
      <c r="AI8">
        <v>41.43</v>
      </c>
      <c r="AJ8">
        <v>213.72</v>
      </c>
      <c r="AK8">
        <v>27.43</v>
      </c>
      <c r="AL8">
        <v>13.01</v>
      </c>
      <c r="AM8">
        <v>0.69</v>
      </c>
      <c r="AN8">
        <v>0.56000000000000005</v>
      </c>
      <c r="AO8">
        <v>36.35</v>
      </c>
      <c r="AP8">
        <v>2.89</v>
      </c>
      <c r="AQ8">
        <v>115.62</v>
      </c>
      <c r="AR8">
        <v>0.64</v>
      </c>
      <c r="AS8">
        <v>0.41</v>
      </c>
      <c r="AT8">
        <v>0</v>
      </c>
      <c r="AU8">
        <v>0</v>
      </c>
      <c r="AV8">
        <v>0</v>
      </c>
      <c r="AW8">
        <v>0.37</v>
      </c>
      <c r="AX8">
        <v>6.74</v>
      </c>
      <c r="AY8">
        <v>62.63</v>
      </c>
      <c r="AZ8">
        <v>13.61</v>
      </c>
      <c r="BA8">
        <v>0</v>
      </c>
      <c r="BB8">
        <v>0.41</v>
      </c>
      <c r="BC8">
        <v>0.64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535.7399999999999</v>
      </c>
      <c r="I9" s="88">
        <v>84.940000000000012</v>
      </c>
      <c r="J9" s="88">
        <v>146.41000000000003</v>
      </c>
      <c r="K9" s="88">
        <v>69.37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48.18</v>
      </c>
      <c r="X9">
        <v>14.45</v>
      </c>
      <c r="Y9">
        <v>12.62</v>
      </c>
      <c r="Z9">
        <v>0</v>
      </c>
      <c r="AA9">
        <v>12.21</v>
      </c>
      <c r="AB9">
        <v>53.96</v>
      </c>
      <c r="AC9">
        <v>0.36</v>
      </c>
      <c r="AD9">
        <v>66.87</v>
      </c>
      <c r="AE9">
        <v>0.71</v>
      </c>
      <c r="AF9">
        <v>23.12</v>
      </c>
      <c r="AG9">
        <v>42.74</v>
      </c>
      <c r="AH9">
        <v>24.09</v>
      </c>
      <c r="AI9">
        <v>41.43</v>
      </c>
      <c r="AJ9">
        <v>213.72</v>
      </c>
      <c r="AK9">
        <v>27.43</v>
      </c>
      <c r="AL9">
        <v>13.01</v>
      </c>
      <c r="AM9">
        <v>0.69</v>
      </c>
      <c r="AN9">
        <v>0.56000000000000005</v>
      </c>
      <c r="AO9">
        <v>36.35</v>
      </c>
      <c r="AP9">
        <v>2.89</v>
      </c>
      <c r="AQ9">
        <v>115.62</v>
      </c>
      <c r="AR9">
        <v>0.64</v>
      </c>
      <c r="AS9">
        <v>0.41</v>
      </c>
      <c r="AT9">
        <v>0</v>
      </c>
      <c r="AU9">
        <v>0</v>
      </c>
      <c r="AV9">
        <v>0</v>
      </c>
      <c r="AW9">
        <v>0.37</v>
      </c>
      <c r="AX9">
        <v>6.74</v>
      </c>
      <c r="AY9">
        <v>62.63</v>
      </c>
      <c r="AZ9">
        <v>13.61</v>
      </c>
      <c r="BA9">
        <v>0</v>
      </c>
      <c r="BB9">
        <v>0.41</v>
      </c>
      <c r="BC9">
        <v>0.64</v>
      </c>
    </row>
    <row r="10" spans="1:55">
      <c r="A10" t="s">
        <v>266</v>
      </c>
      <c r="C10" t="s">
        <v>239</v>
      </c>
      <c r="G10" t="s">
        <v>52</v>
      </c>
      <c r="H10" s="115">
        <v>535.7399999999999</v>
      </c>
      <c r="I10" s="88">
        <v>84.940000000000012</v>
      </c>
      <c r="J10" s="88">
        <v>146.41000000000003</v>
      </c>
      <c r="K10" s="88">
        <v>69.37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48.18</v>
      </c>
      <c r="X10">
        <v>14.45</v>
      </c>
      <c r="Y10">
        <v>12.62</v>
      </c>
      <c r="Z10">
        <v>0</v>
      </c>
      <c r="AA10">
        <v>12.21</v>
      </c>
      <c r="AB10">
        <v>53.96</v>
      </c>
      <c r="AC10">
        <v>0.36</v>
      </c>
      <c r="AD10">
        <v>66.87</v>
      </c>
      <c r="AE10">
        <v>0.71</v>
      </c>
      <c r="AF10">
        <v>23.12</v>
      </c>
      <c r="AG10">
        <v>42.74</v>
      </c>
      <c r="AH10">
        <v>24.09</v>
      </c>
      <c r="AI10">
        <v>41.43</v>
      </c>
      <c r="AJ10">
        <v>213.72</v>
      </c>
      <c r="AK10">
        <v>27.43</v>
      </c>
      <c r="AL10">
        <v>13.01</v>
      </c>
      <c r="AM10">
        <v>0.69</v>
      </c>
      <c r="AN10">
        <v>0.56000000000000005</v>
      </c>
      <c r="AO10">
        <v>36.35</v>
      </c>
      <c r="AP10">
        <v>2.89</v>
      </c>
      <c r="AQ10">
        <v>115.62</v>
      </c>
      <c r="AR10">
        <v>0.64</v>
      </c>
      <c r="AS10">
        <v>0.41</v>
      </c>
      <c r="AT10">
        <v>0</v>
      </c>
      <c r="AU10">
        <v>0</v>
      </c>
      <c r="AV10">
        <v>0</v>
      </c>
      <c r="AW10">
        <v>0.37</v>
      </c>
      <c r="AX10">
        <v>6.74</v>
      </c>
      <c r="AY10">
        <v>62.63</v>
      </c>
      <c r="AZ10">
        <v>13.61</v>
      </c>
      <c r="BA10">
        <v>0</v>
      </c>
      <c r="BB10">
        <v>0.41</v>
      </c>
      <c r="BC10">
        <v>0.64</v>
      </c>
    </row>
    <row r="11" spans="1:55">
      <c r="A11" t="s">
        <v>246</v>
      </c>
      <c r="C11" t="s">
        <v>342</v>
      </c>
      <c r="G11" t="s">
        <v>53</v>
      </c>
      <c r="H11" s="115">
        <v>535.7399999999999</v>
      </c>
      <c r="I11" s="88">
        <v>84.940000000000012</v>
      </c>
      <c r="J11" s="88">
        <v>146.32000000000002</v>
      </c>
      <c r="K11" s="88">
        <v>69.37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48.18</v>
      </c>
      <c r="X11">
        <v>14.45</v>
      </c>
      <c r="Y11">
        <v>12.62</v>
      </c>
      <c r="Z11">
        <v>0</v>
      </c>
      <c r="AA11">
        <v>12.21</v>
      </c>
      <c r="AB11">
        <v>53.96</v>
      </c>
      <c r="AC11">
        <v>0.36</v>
      </c>
      <c r="AD11">
        <v>66.87</v>
      </c>
      <c r="AE11">
        <v>0.71</v>
      </c>
      <c r="AF11">
        <v>23.12</v>
      </c>
      <c r="AG11">
        <v>42.74</v>
      </c>
      <c r="AH11">
        <v>24.09</v>
      </c>
      <c r="AI11">
        <v>41.43</v>
      </c>
      <c r="AJ11">
        <v>213.72</v>
      </c>
      <c r="AK11">
        <v>27.43</v>
      </c>
      <c r="AL11">
        <v>13.01</v>
      </c>
      <c r="AM11">
        <v>0.69</v>
      </c>
      <c r="AN11">
        <v>0.56000000000000005</v>
      </c>
      <c r="AO11">
        <v>36.35</v>
      </c>
      <c r="AP11">
        <v>2.89</v>
      </c>
      <c r="AQ11">
        <v>115.62</v>
      </c>
      <c r="AR11">
        <v>0.64</v>
      </c>
      <c r="AS11">
        <v>0.41</v>
      </c>
      <c r="AT11">
        <v>0</v>
      </c>
      <c r="AU11">
        <v>0</v>
      </c>
      <c r="AV11">
        <v>0</v>
      </c>
      <c r="AW11">
        <v>0.37</v>
      </c>
      <c r="AX11">
        <v>6.74</v>
      </c>
      <c r="AY11">
        <v>62.63</v>
      </c>
      <c r="AZ11">
        <v>13.52</v>
      </c>
      <c r="BA11">
        <v>0</v>
      </c>
      <c r="BB11">
        <v>0.41</v>
      </c>
      <c r="BC11">
        <v>0.64</v>
      </c>
    </row>
    <row r="12" spans="1:55">
      <c r="A12" t="s">
        <v>247</v>
      </c>
      <c r="C12" t="s">
        <v>362</v>
      </c>
      <c r="G12" t="s">
        <v>54</v>
      </c>
      <c r="H12" s="115">
        <v>535.7399999999999</v>
      </c>
      <c r="I12" s="88">
        <v>84.940000000000012</v>
      </c>
      <c r="J12" s="88">
        <v>146.32000000000002</v>
      </c>
      <c r="K12" s="88">
        <v>69.37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48.18</v>
      </c>
      <c r="X12">
        <v>14.45</v>
      </c>
      <c r="Y12">
        <v>12.62</v>
      </c>
      <c r="Z12">
        <v>0</v>
      </c>
      <c r="AA12">
        <v>12.21</v>
      </c>
      <c r="AB12">
        <v>53.96</v>
      </c>
      <c r="AC12">
        <v>0.36</v>
      </c>
      <c r="AD12">
        <v>66.87</v>
      </c>
      <c r="AE12">
        <v>0.71</v>
      </c>
      <c r="AF12">
        <v>23.12</v>
      </c>
      <c r="AG12">
        <v>42.74</v>
      </c>
      <c r="AH12">
        <v>24.09</v>
      </c>
      <c r="AI12">
        <v>41.43</v>
      </c>
      <c r="AJ12">
        <v>213.72</v>
      </c>
      <c r="AK12">
        <v>27.43</v>
      </c>
      <c r="AL12">
        <v>13.01</v>
      </c>
      <c r="AM12">
        <v>0.69</v>
      </c>
      <c r="AN12">
        <v>0.56000000000000005</v>
      </c>
      <c r="AO12">
        <v>36.35</v>
      </c>
      <c r="AP12">
        <v>2.89</v>
      </c>
      <c r="AQ12">
        <v>115.62</v>
      </c>
      <c r="AR12">
        <v>0.64</v>
      </c>
      <c r="AS12">
        <v>0.41</v>
      </c>
      <c r="AT12">
        <v>0</v>
      </c>
      <c r="AU12">
        <v>0</v>
      </c>
      <c r="AV12">
        <v>0</v>
      </c>
      <c r="AW12">
        <v>0.37</v>
      </c>
      <c r="AX12">
        <v>6.74</v>
      </c>
      <c r="AY12">
        <v>62.63</v>
      </c>
      <c r="AZ12">
        <v>13.52</v>
      </c>
      <c r="BA12">
        <v>0</v>
      </c>
      <c r="BB12">
        <v>0.41</v>
      </c>
      <c r="BC12">
        <v>0.64</v>
      </c>
    </row>
    <row r="13" spans="1:55">
      <c r="A13" t="s">
        <v>248</v>
      </c>
      <c r="G13" t="s">
        <v>55</v>
      </c>
      <c r="H13" s="115">
        <v>535.7399999999999</v>
      </c>
      <c r="I13" s="88">
        <v>84.940000000000012</v>
      </c>
      <c r="J13" s="88">
        <v>146.32000000000002</v>
      </c>
      <c r="K13" s="88">
        <v>69.37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48.18</v>
      </c>
      <c r="X13">
        <v>14.45</v>
      </c>
      <c r="Y13">
        <v>12.62</v>
      </c>
      <c r="Z13">
        <v>0</v>
      </c>
      <c r="AA13">
        <v>12.21</v>
      </c>
      <c r="AB13">
        <v>53.96</v>
      </c>
      <c r="AC13">
        <v>0.36</v>
      </c>
      <c r="AD13">
        <v>66.87</v>
      </c>
      <c r="AE13">
        <v>0.71</v>
      </c>
      <c r="AF13">
        <v>23.12</v>
      </c>
      <c r="AG13">
        <v>42.74</v>
      </c>
      <c r="AH13">
        <v>24.09</v>
      </c>
      <c r="AI13">
        <v>41.43</v>
      </c>
      <c r="AJ13">
        <v>213.72</v>
      </c>
      <c r="AK13">
        <v>27.43</v>
      </c>
      <c r="AL13">
        <v>13.01</v>
      </c>
      <c r="AM13">
        <v>0.69</v>
      </c>
      <c r="AN13">
        <v>0.56000000000000005</v>
      </c>
      <c r="AO13">
        <v>36.35</v>
      </c>
      <c r="AP13">
        <v>2.89</v>
      </c>
      <c r="AQ13">
        <v>115.62</v>
      </c>
      <c r="AR13">
        <v>0.64</v>
      </c>
      <c r="AS13">
        <v>0.41</v>
      </c>
      <c r="AT13">
        <v>0</v>
      </c>
      <c r="AU13">
        <v>0</v>
      </c>
      <c r="AV13">
        <v>0</v>
      </c>
      <c r="AW13">
        <v>0.37</v>
      </c>
      <c r="AX13">
        <v>6.74</v>
      </c>
      <c r="AY13">
        <v>62.63</v>
      </c>
      <c r="AZ13">
        <v>13.52</v>
      </c>
      <c r="BA13">
        <v>0</v>
      </c>
      <c r="BB13">
        <v>0.41</v>
      </c>
      <c r="BC13">
        <v>0.64</v>
      </c>
    </row>
    <row r="14" spans="1:55">
      <c r="A14" t="s">
        <v>249</v>
      </c>
      <c r="G14" t="s">
        <v>56</v>
      </c>
      <c r="H14" s="115">
        <v>535.7399999999999</v>
      </c>
      <c r="I14" s="88">
        <v>84.940000000000012</v>
      </c>
      <c r="J14" s="88">
        <v>146.32000000000002</v>
      </c>
      <c r="K14" s="88">
        <v>69.37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48.18</v>
      </c>
      <c r="X14">
        <v>14.45</v>
      </c>
      <c r="Y14">
        <v>12.62</v>
      </c>
      <c r="Z14">
        <v>0</v>
      </c>
      <c r="AA14">
        <v>12.21</v>
      </c>
      <c r="AB14">
        <v>53.96</v>
      </c>
      <c r="AC14">
        <v>0.36</v>
      </c>
      <c r="AD14">
        <v>66.87</v>
      </c>
      <c r="AE14">
        <v>0.71</v>
      </c>
      <c r="AF14">
        <v>23.12</v>
      </c>
      <c r="AG14">
        <v>42.74</v>
      </c>
      <c r="AH14">
        <v>24.09</v>
      </c>
      <c r="AI14">
        <v>41.43</v>
      </c>
      <c r="AJ14">
        <v>213.72</v>
      </c>
      <c r="AK14">
        <v>27.43</v>
      </c>
      <c r="AL14">
        <v>13.01</v>
      </c>
      <c r="AM14">
        <v>0.69</v>
      </c>
      <c r="AN14">
        <v>0.56000000000000005</v>
      </c>
      <c r="AO14">
        <v>36.35</v>
      </c>
      <c r="AP14">
        <v>2.89</v>
      </c>
      <c r="AQ14">
        <v>115.62</v>
      </c>
      <c r="AR14">
        <v>0.64</v>
      </c>
      <c r="AS14">
        <v>0.41</v>
      </c>
      <c r="AT14">
        <v>0</v>
      </c>
      <c r="AU14">
        <v>0</v>
      </c>
      <c r="AV14">
        <v>0</v>
      </c>
      <c r="AW14">
        <v>0.37</v>
      </c>
      <c r="AX14">
        <v>6.74</v>
      </c>
      <c r="AY14">
        <v>62.63</v>
      </c>
      <c r="AZ14">
        <v>13.52</v>
      </c>
      <c r="BA14">
        <v>0</v>
      </c>
      <c r="BB14">
        <v>0.41</v>
      </c>
      <c r="BC14">
        <v>0.64</v>
      </c>
    </row>
    <row r="15" spans="1:55">
      <c r="A15" t="s">
        <v>250</v>
      </c>
      <c r="G15" t="s">
        <v>57</v>
      </c>
      <c r="H15" s="115">
        <v>535.7399999999999</v>
      </c>
      <c r="I15" s="88">
        <v>48.59</v>
      </c>
      <c r="J15" s="88">
        <v>146.32000000000002</v>
      </c>
      <c r="K15" s="88">
        <v>69.37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48.18</v>
      </c>
      <c r="X15">
        <v>14.45</v>
      </c>
      <c r="Y15">
        <v>12.62</v>
      </c>
      <c r="Z15">
        <v>0</v>
      </c>
      <c r="AA15">
        <v>12.21</v>
      </c>
      <c r="AB15">
        <v>53.96</v>
      </c>
      <c r="AC15">
        <v>0.36</v>
      </c>
      <c r="AD15">
        <v>66.87</v>
      </c>
      <c r="AE15">
        <v>0.71</v>
      </c>
      <c r="AF15">
        <v>23.12</v>
      </c>
      <c r="AG15">
        <v>42.74</v>
      </c>
      <c r="AH15">
        <v>24.09</v>
      </c>
      <c r="AI15">
        <v>41.43</v>
      </c>
      <c r="AJ15">
        <v>213.72</v>
      </c>
      <c r="AK15">
        <v>27.43</v>
      </c>
      <c r="AL15">
        <v>13.01</v>
      </c>
      <c r="AM15">
        <v>0.69</v>
      </c>
      <c r="AN15">
        <v>0.56000000000000005</v>
      </c>
      <c r="AO15">
        <v>0</v>
      </c>
      <c r="AP15">
        <v>2.89</v>
      </c>
      <c r="AQ15">
        <v>115.62</v>
      </c>
      <c r="AR15">
        <v>0.64</v>
      </c>
      <c r="AS15">
        <v>0.41</v>
      </c>
      <c r="AT15">
        <v>0</v>
      </c>
      <c r="AU15">
        <v>0</v>
      </c>
      <c r="AV15">
        <v>0</v>
      </c>
      <c r="AW15">
        <v>0.37</v>
      </c>
      <c r="AX15">
        <v>6.74</v>
      </c>
      <c r="AY15">
        <v>62.63</v>
      </c>
      <c r="AZ15">
        <v>13.52</v>
      </c>
      <c r="BA15">
        <v>0</v>
      </c>
      <c r="BB15">
        <v>0.41</v>
      </c>
      <c r="BC15">
        <v>0.64</v>
      </c>
    </row>
    <row r="16" spans="1:55">
      <c r="A16" t="s">
        <v>251</v>
      </c>
      <c r="G16" t="s">
        <v>58</v>
      </c>
      <c r="H16" s="115">
        <v>535.7399999999999</v>
      </c>
      <c r="I16" s="88">
        <v>48.59</v>
      </c>
      <c r="J16" s="88">
        <v>146.32000000000002</v>
      </c>
      <c r="K16" s="88">
        <v>69.37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48.18</v>
      </c>
      <c r="X16">
        <v>14.45</v>
      </c>
      <c r="Y16">
        <v>12.62</v>
      </c>
      <c r="Z16">
        <v>0</v>
      </c>
      <c r="AA16">
        <v>12.21</v>
      </c>
      <c r="AB16">
        <v>53.96</v>
      </c>
      <c r="AC16">
        <v>0.36</v>
      </c>
      <c r="AD16">
        <v>66.87</v>
      </c>
      <c r="AE16">
        <v>0.71</v>
      </c>
      <c r="AF16">
        <v>23.12</v>
      </c>
      <c r="AG16">
        <v>42.74</v>
      </c>
      <c r="AH16">
        <v>24.09</v>
      </c>
      <c r="AI16">
        <v>41.43</v>
      </c>
      <c r="AJ16">
        <v>213.72</v>
      </c>
      <c r="AK16">
        <v>27.43</v>
      </c>
      <c r="AL16">
        <v>13.01</v>
      </c>
      <c r="AM16">
        <v>0.69</v>
      </c>
      <c r="AN16">
        <v>0.56000000000000005</v>
      </c>
      <c r="AO16">
        <v>0</v>
      </c>
      <c r="AP16">
        <v>2.89</v>
      </c>
      <c r="AQ16">
        <v>115.62</v>
      </c>
      <c r="AR16">
        <v>0.64</v>
      </c>
      <c r="AS16">
        <v>0.41</v>
      </c>
      <c r="AT16">
        <v>0</v>
      </c>
      <c r="AU16">
        <v>0</v>
      </c>
      <c r="AV16">
        <v>0</v>
      </c>
      <c r="AW16">
        <v>0.37</v>
      </c>
      <c r="AX16">
        <v>6.74</v>
      </c>
      <c r="AY16">
        <v>62.63</v>
      </c>
      <c r="AZ16">
        <v>13.52</v>
      </c>
      <c r="BA16">
        <v>0</v>
      </c>
      <c r="BB16">
        <v>0.41</v>
      </c>
      <c r="BC16">
        <v>0.64</v>
      </c>
    </row>
    <row r="17" spans="1:55">
      <c r="A17" t="s">
        <v>252</v>
      </c>
      <c r="G17" t="s">
        <v>59</v>
      </c>
      <c r="H17" s="115">
        <v>535.7399999999999</v>
      </c>
      <c r="I17" s="88">
        <v>48.59</v>
      </c>
      <c r="J17" s="88">
        <v>146.32000000000002</v>
      </c>
      <c r="K17" s="88">
        <v>69.37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48.18</v>
      </c>
      <c r="X17">
        <v>14.45</v>
      </c>
      <c r="Y17">
        <v>12.62</v>
      </c>
      <c r="Z17">
        <v>0</v>
      </c>
      <c r="AA17">
        <v>12.21</v>
      </c>
      <c r="AB17">
        <v>53.96</v>
      </c>
      <c r="AC17">
        <v>0.36</v>
      </c>
      <c r="AD17">
        <v>66.87</v>
      </c>
      <c r="AE17">
        <v>0.71</v>
      </c>
      <c r="AF17">
        <v>23.12</v>
      </c>
      <c r="AG17">
        <v>42.74</v>
      </c>
      <c r="AH17">
        <v>24.09</v>
      </c>
      <c r="AI17">
        <v>41.43</v>
      </c>
      <c r="AJ17">
        <v>213.72</v>
      </c>
      <c r="AK17">
        <v>27.43</v>
      </c>
      <c r="AL17">
        <v>13.01</v>
      </c>
      <c r="AM17">
        <v>0.69</v>
      </c>
      <c r="AN17">
        <v>0.56000000000000005</v>
      </c>
      <c r="AO17">
        <v>0</v>
      </c>
      <c r="AP17">
        <v>2.89</v>
      </c>
      <c r="AQ17">
        <v>115.62</v>
      </c>
      <c r="AR17">
        <v>0.64</v>
      </c>
      <c r="AS17">
        <v>0.41</v>
      </c>
      <c r="AT17">
        <v>0</v>
      </c>
      <c r="AU17">
        <v>0</v>
      </c>
      <c r="AV17">
        <v>0</v>
      </c>
      <c r="AW17">
        <v>0.37</v>
      </c>
      <c r="AX17">
        <v>6.74</v>
      </c>
      <c r="AY17">
        <v>62.63</v>
      </c>
      <c r="AZ17">
        <v>13.52</v>
      </c>
      <c r="BA17">
        <v>0</v>
      </c>
      <c r="BB17">
        <v>0.41</v>
      </c>
      <c r="BC17">
        <v>0.64</v>
      </c>
    </row>
    <row r="18" spans="1:55">
      <c r="A18" t="s">
        <v>253</v>
      </c>
      <c r="G18" t="s">
        <v>60</v>
      </c>
      <c r="H18" s="115">
        <v>535.7399999999999</v>
      </c>
      <c r="I18" s="88">
        <v>48.59</v>
      </c>
      <c r="J18" s="88">
        <v>146.32000000000002</v>
      </c>
      <c r="K18" s="88">
        <v>69.37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48.18</v>
      </c>
      <c r="X18">
        <v>14.45</v>
      </c>
      <c r="Y18">
        <v>12.62</v>
      </c>
      <c r="Z18">
        <v>0</v>
      </c>
      <c r="AA18">
        <v>12.21</v>
      </c>
      <c r="AB18">
        <v>53.96</v>
      </c>
      <c r="AC18">
        <v>0.36</v>
      </c>
      <c r="AD18">
        <v>66.87</v>
      </c>
      <c r="AE18">
        <v>0.71</v>
      </c>
      <c r="AF18">
        <v>23.12</v>
      </c>
      <c r="AG18">
        <v>42.74</v>
      </c>
      <c r="AH18">
        <v>24.09</v>
      </c>
      <c r="AI18">
        <v>41.43</v>
      </c>
      <c r="AJ18">
        <v>213.72</v>
      </c>
      <c r="AK18">
        <v>27.43</v>
      </c>
      <c r="AL18">
        <v>13.01</v>
      </c>
      <c r="AM18">
        <v>0.69</v>
      </c>
      <c r="AN18">
        <v>0.56000000000000005</v>
      </c>
      <c r="AO18">
        <v>0</v>
      </c>
      <c r="AP18">
        <v>2.89</v>
      </c>
      <c r="AQ18">
        <v>115.62</v>
      </c>
      <c r="AR18">
        <v>0.64</v>
      </c>
      <c r="AS18">
        <v>0.41</v>
      </c>
      <c r="AT18">
        <v>0</v>
      </c>
      <c r="AU18">
        <v>0</v>
      </c>
      <c r="AV18">
        <v>0</v>
      </c>
      <c r="AW18">
        <v>0.37</v>
      </c>
      <c r="AX18">
        <v>6.74</v>
      </c>
      <c r="AY18">
        <v>62.63</v>
      </c>
      <c r="AZ18">
        <v>13.52</v>
      </c>
      <c r="BA18">
        <v>0</v>
      </c>
      <c r="BB18">
        <v>0.41</v>
      </c>
      <c r="BC18">
        <v>0.64</v>
      </c>
    </row>
    <row r="19" spans="1:55">
      <c r="A19" t="s">
        <v>267</v>
      </c>
      <c r="G19" t="s">
        <v>61</v>
      </c>
      <c r="H19" s="115">
        <v>535.7399999999999</v>
      </c>
      <c r="I19" s="88">
        <v>48.59</v>
      </c>
      <c r="J19" s="88">
        <v>146.23000000000002</v>
      </c>
      <c r="K19" s="88">
        <v>69.37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48.18</v>
      </c>
      <c r="X19">
        <v>14.45</v>
      </c>
      <c r="Y19">
        <v>12.62</v>
      </c>
      <c r="Z19">
        <v>0</v>
      </c>
      <c r="AA19">
        <v>12.21</v>
      </c>
      <c r="AB19">
        <v>53.96</v>
      </c>
      <c r="AC19">
        <v>0.36</v>
      </c>
      <c r="AD19">
        <v>66.87</v>
      </c>
      <c r="AE19">
        <v>0.71</v>
      </c>
      <c r="AF19">
        <v>23.12</v>
      </c>
      <c r="AG19">
        <v>42.74</v>
      </c>
      <c r="AH19">
        <v>24.09</v>
      </c>
      <c r="AI19">
        <v>41.43</v>
      </c>
      <c r="AJ19">
        <v>213.72</v>
      </c>
      <c r="AK19">
        <v>27.43</v>
      </c>
      <c r="AL19">
        <v>13.01</v>
      </c>
      <c r="AM19">
        <v>0.69</v>
      </c>
      <c r="AN19">
        <v>0.56000000000000005</v>
      </c>
      <c r="AO19">
        <v>0</v>
      </c>
      <c r="AP19">
        <v>2.89</v>
      </c>
      <c r="AQ19">
        <v>115.62</v>
      </c>
      <c r="AR19">
        <v>0.64</v>
      </c>
      <c r="AS19">
        <v>0.41</v>
      </c>
      <c r="AT19">
        <v>0</v>
      </c>
      <c r="AU19">
        <v>0</v>
      </c>
      <c r="AV19">
        <v>0</v>
      </c>
      <c r="AW19">
        <v>0.37</v>
      </c>
      <c r="AX19">
        <v>6.74</v>
      </c>
      <c r="AY19">
        <v>62.63</v>
      </c>
      <c r="AZ19">
        <v>13.43</v>
      </c>
      <c r="BA19">
        <v>0</v>
      </c>
      <c r="BB19">
        <v>0.41</v>
      </c>
      <c r="BC19">
        <v>0.64</v>
      </c>
    </row>
    <row r="20" spans="1:55">
      <c r="A20" t="s">
        <v>268</v>
      </c>
      <c r="G20" t="s">
        <v>62</v>
      </c>
      <c r="H20" s="115">
        <v>535.7399999999999</v>
      </c>
      <c r="I20" s="88">
        <v>48.59</v>
      </c>
      <c r="J20" s="88">
        <v>146.23000000000002</v>
      </c>
      <c r="K20" s="88">
        <v>69.37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48.18</v>
      </c>
      <c r="X20">
        <v>14.45</v>
      </c>
      <c r="Y20">
        <v>12.62</v>
      </c>
      <c r="Z20">
        <v>0</v>
      </c>
      <c r="AA20">
        <v>12.21</v>
      </c>
      <c r="AB20">
        <v>53.96</v>
      </c>
      <c r="AC20">
        <v>0.36</v>
      </c>
      <c r="AD20">
        <v>66.87</v>
      </c>
      <c r="AE20">
        <v>0.71</v>
      </c>
      <c r="AF20">
        <v>23.12</v>
      </c>
      <c r="AG20">
        <v>42.74</v>
      </c>
      <c r="AH20">
        <v>24.09</v>
      </c>
      <c r="AI20">
        <v>41.43</v>
      </c>
      <c r="AJ20">
        <v>213.72</v>
      </c>
      <c r="AK20">
        <v>27.43</v>
      </c>
      <c r="AL20">
        <v>13.01</v>
      </c>
      <c r="AM20">
        <v>0.69</v>
      </c>
      <c r="AN20">
        <v>0.56000000000000005</v>
      </c>
      <c r="AO20">
        <v>0</v>
      </c>
      <c r="AP20">
        <v>2.89</v>
      </c>
      <c r="AQ20">
        <v>115.62</v>
      </c>
      <c r="AR20">
        <v>0.64</v>
      </c>
      <c r="AS20">
        <v>0.41</v>
      </c>
      <c r="AT20">
        <v>0</v>
      </c>
      <c r="AU20">
        <v>0</v>
      </c>
      <c r="AV20">
        <v>0</v>
      </c>
      <c r="AW20">
        <v>0.37</v>
      </c>
      <c r="AX20">
        <v>6.74</v>
      </c>
      <c r="AY20">
        <v>62.63</v>
      </c>
      <c r="AZ20">
        <v>13.43</v>
      </c>
      <c r="BA20">
        <v>0</v>
      </c>
      <c r="BB20">
        <v>0.41</v>
      </c>
      <c r="BC20">
        <v>0.64</v>
      </c>
    </row>
    <row r="21" spans="1:55">
      <c r="A21" t="s">
        <v>254</v>
      </c>
      <c r="G21" t="s">
        <v>63</v>
      </c>
      <c r="H21" s="115">
        <v>535.7399999999999</v>
      </c>
      <c r="I21" s="88">
        <v>48.59</v>
      </c>
      <c r="J21" s="88">
        <v>146.23000000000002</v>
      </c>
      <c r="K21" s="88">
        <v>69.37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48.18</v>
      </c>
      <c r="X21">
        <v>14.45</v>
      </c>
      <c r="Y21">
        <v>12.62</v>
      </c>
      <c r="Z21">
        <v>0</v>
      </c>
      <c r="AA21">
        <v>12.21</v>
      </c>
      <c r="AB21">
        <v>53.96</v>
      </c>
      <c r="AC21">
        <v>0.36</v>
      </c>
      <c r="AD21">
        <v>66.87</v>
      </c>
      <c r="AE21">
        <v>0.71</v>
      </c>
      <c r="AF21">
        <v>23.12</v>
      </c>
      <c r="AG21">
        <v>42.74</v>
      </c>
      <c r="AH21">
        <v>24.09</v>
      </c>
      <c r="AI21">
        <v>41.43</v>
      </c>
      <c r="AJ21">
        <v>213.72</v>
      </c>
      <c r="AK21">
        <v>27.43</v>
      </c>
      <c r="AL21">
        <v>13.01</v>
      </c>
      <c r="AM21">
        <v>0.69</v>
      </c>
      <c r="AN21">
        <v>0.56000000000000005</v>
      </c>
      <c r="AO21">
        <v>0</v>
      </c>
      <c r="AP21">
        <v>2.89</v>
      </c>
      <c r="AQ21">
        <v>115.62</v>
      </c>
      <c r="AR21">
        <v>0.64</v>
      </c>
      <c r="AS21">
        <v>0.41</v>
      </c>
      <c r="AT21">
        <v>0</v>
      </c>
      <c r="AU21">
        <v>0</v>
      </c>
      <c r="AV21">
        <v>0</v>
      </c>
      <c r="AW21">
        <v>0.37</v>
      </c>
      <c r="AX21">
        <v>6.74</v>
      </c>
      <c r="AY21">
        <v>62.63</v>
      </c>
      <c r="AZ21">
        <v>13.43</v>
      </c>
      <c r="BA21">
        <v>0</v>
      </c>
      <c r="BB21">
        <v>0.41</v>
      </c>
      <c r="BC21">
        <v>0.64</v>
      </c>
    </row>
    <row r="22" spans="1:55">
      <c r="A22" t="s">
        <v>255</v>
      </c>
      <c r="G22" t="s">
        <v>64</v>
      </c>
      <c r="H22" s="115">
        <v>535.7399999999999</v>
      </c>
      <c r="I22" s="88">
        <v>48.59</v>
      </c>
      <c r="J22" s="88">
        <v>146.23000000000002</v>
      </c>
      <c r="K22" s="88">
        <v>69.37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48.18</v>
      </c>
      <c r="X22">
        <v>14.45</v>
      </c>
      <c r="Y22">
        <v>12.62</v>
      </c>
      <c r="Z22">
        <v>0</v>
      </c>
      <c r="AA22">
        <v>12.21</v>
      </c>
      <c r="AB22">
        <v>53.96</v>
      </c>
      <c r="AC22">
        <v>0.36</v>
      </c>
      <c r="AD22">
        <v>66.87</v>
      </c>
      <c r="AE22">
        <v>0.71</v>
      </c>
      <c r="AF22">
        <v>23.12</v>
      </c>
      <c r="AG22">
        <v>42.74</v>
      </c>
      <c r="AH22">
        <v>24.09</v>
      </c>
      <c r="AI22">
        <v>41.43</v>
      </c>
      <c r="AJ22">
        <v>213.72</v>
      </c>
      <c r="AK22">
        <v>27.43</v>
      </c>
      <c r="AL22">
        <v>13.01</v>
      </c>
      <c r="AM22">
        <v>0.69</v>
      </c>
      <c r="AN22">
        <v>0.56000000000000005</v>
      </c>
      <c r="AO22">
        <v>0</v>
      </c>
      <c r="AP22">
        <v>2.89</v>
      </c>
      <c r="AQ22">
        <v>115.62</v>
      </c>
      <c r="AR22">
        <v>0.64</v>
      </c>
      <c r="AS22">
        <v>0.41</v>
      </c>
      <c r="AT22">
        <v>0</v>
      </c>
      <c r="AU22">
        <v>0</v>
      </c>
      <c r="AV22">
        <v>0</v>
      </c>
      <c r="AW22">
        <v>0.37</v>
      </c>
      <c r="AX22">
        <v>6.74</v>
      </c>
      <c r="AY22">
        <v>62.63</v>
      </c>
      <c r="AZ22">
        <v>13.43</v>
      </c>
      <c r="BA22">
        <v>0</v>
      </c>
      <c r="BB22">
        <v>0.41</v>
      </c>
      <c r="BC22">
        <v>0.64</v>
      </c>
    </row>
    <row r="23" spans="1:55">
      <c r="A23" t="s">
        <v>256</v>
      </c>
      <c r="G23" t="s">
        <v>65</v>
      </c>
      <c r="H23" s="115">
        <v>535.7399999999999</v>
      </c>
      <c r="I23" s="88">
        <v>35.97</v>
      </c>
      <c r="J23" s="88">
        <v>146.23000000000002</v>
      </c>
      <c r="K23" s="88">
        <v>69.37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48.18</v>
      </c>
      <c r="X23">
        <v>14.45</v>
      </c>
      <c r="Y23">
        <v>0</v>
      </c>
      <c r="Z23">
        <v>0</v>
      </c>
      <c r="AA23">
        <v>12.21</v>
      </c>
      <c r="AB23">
        <v>53.96</v>
      </c>
      <c r="AC23">
        <v>0.36</v>
      </c>
      <c r="AD23">
        <v>66.87</v>
      </c>
      <c r="AE23">
        <v>0.71</v>
      </c>
      <c r="AF23">
        <v>23.12</v>
      </c>
      <c r="AG23">
        <v>42.74</v>
      </c>
      <c r="AH23">
        <v>24.09</v>
      </c>
      <c r="AI23">
        <v>41.43</v>
      </c>
      <c r="AJ23">
        <v>213.72</v>
      </c>
      <c r="AK23">
        <v>27.43</v>
      </c>
      <c r="AL23">
        <v>13.01</v>
      </c>
      <c r="AM23">
        <v>0.69</v>
      </c>
      <c r="AN23">
        <v>0.56000000000000005</v>
      </c>
      <c r="AO23">
        <v>0</v>
      </c>
      <c r="AP23">
        <v>2.89</v>
      </c>
      <c r="AQ23">
        <v>115.62</v>
      </c>
      <c r="AR23">
        <v>0.64</v>
      </c>
      <c r="AS23">
        <v>0.41</v>
      </c>
      <c r="AT23">
        <v>0</v>
      </c>
      <c r="AU23">
        <v>0</v>
      </c>
      <c r="AV23">
        <v>0</v>
      </c>
      <c r="AW23">
        <v>0.37</v>
      </c>
      <c r="AX23">
        <v>6.74</v>
      </c>
      <c r="AY23">
        <v>62.63</v>
      </c>
      <c r="AZ23">
        <v>13.43</v>
      </c>
      <c r="BA23">
        <v>0</v>
      </c>
      <c r="BB23">
        <v>0.41</v>
      </c>
      <c r="BC23">
        <v>0.64</v>
      </c>
    </row>
    <row r="24" spans="1:55">
      <c r="A24" t="s">
        <v>257</v>
      </c>
      <c r="G24" t="s">
        <v>66</v>
      </c>
      <c r="H24" s="115">
        <v>535.7399999999999</v>
      </c>
      <c r="I24" s="88">
        <v>35.97</v>
      </c>
      <c r="J24" s="88">
        <v>146.23000000000002</v>
      </c>
      <c r="K24" s="88">
        <v>69.37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48.18</v>
      </c>
      <c r="X24">
        <v>14.45</v>
      </c>
      <c r="Y24">
        <v>0</v>
      </c>
      <c r="Z24">
        <v>0</v>
      </c>
      <c r="AA24">
        <v>12.21</v>
      </c>
      <c r="AB24">
        <v>53.96</v>
      </c>
      <c r="AC24">
        <v>0.36</v>
      </c>
      <c r="AD24">
        <v>66.87</v>
      </c>
      <c r="AE24">
        <v>0.71</v>
      </c>
      <c r="AF24">
        <v>23.12</v>
      </c>
      <c r="AG24">
        <v>42.74</v>
      </c>
      <c r="AH24">
        <v>24.09</v>
      </c>
      <c r="AI24">
        <v>41.43</v>
      </c>
      <c r="AJ24">
        <v>213.72</v>
      </c>
      <c r="AK24">
        <v>27.43</v>
      </c>
      <c r="AL24">
        <v>13.01</v>
      </c>
      <c r="AM24">
        <v>0.69</v>
      </c>
      <c r="AN24">
        <v>0.56000000000000005</v>
      </c>
      <c r="AO24">
        <v>0</v>
      </c>
      <c r="AP24">
        <v>2.89</v>
      </c>
      <c r="AQ24">
        <v>115.62</v>
      </c>
      <c r="AR24">
        <v>0.64</v>
      </c>
      <c r="AS24">
        <v>0.41</v>
      </c>
      <c r="AT24">
        <v>0</v>
      </c>
      <c r="AU24">
        <v>0</v>
      </c>
      <c r="AV24">
        <v>0</v>
      </c>
      <c r="AW24">
        <v>0.37</v>
      </c>
      <c r="AX24">
        <v>6.74</v>
      </c>
      <c r="AY24">
        <v>62.63</v>
      </c>
      <c r="AZ24">
        <v>13.43</v>
      </c>
      <c r="BA24">
        <v>0</v>
      </c>
      <c r="BB24">
        <v>0.41</v>
      </c>
      <c r="BC24">
        <v>0.64</v>
      </c>
    </row>
    <row r="25" spans="1:55">
      <c r="A25" t="s">
        <v>258</v>
      </c>
      <c r="G25" t="s">
        <v>67</v>
      </c>
      <c r="H25" s="115">
        <v>535.7399999999999</v>
      </c>
      <c r="I25" s="88">
        <v>35.97</v>
      </c>
      <c r="J25" s="88">
        <v>146.23000000000002</v>
      </c>
      <c r="K25" s="88">
        <v>69.37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48.18</v>
      </c>
      <c r="X25">
        <v>14.45</v>
      </c>
      <c r="Y25">
        <v>0</v>
      </c>
      <c r="Z25">
        <v>0</v>
      </c>
      <c r="AA25">
        <v>12.21</v>
      </c>
      <c r="AB25">
        <v>53.96</v>
      </c>
      <c r="AC25">
        <v>0.36</v>
      </c>
      <c r="AD25">
        <v>66.87</v>
      </c>
      <c r="AE25">
        <v>0.71</v>
      </c>
      <c r="AF25">
        <v>23.12</v>
      </c>
      <c r="AG25">
        <v>42.74</v>
      </c>
      <c r="AH25">
        <v>24.09</v>
      </c>
      <c r="AI25">
        <v>41.43</v>
      </c>
      <c r="AJ25">
        <v>213.72</v>
      </c>
      <c r="AK25">
        <v>27.43</v>
      </c>
      <c r="AL25">
        <v>13.01</v>
      </c>
      <c r="AM25">
        <v>0.69</v>
      </c>
      <c r="AN25">
        <v>0.56000000000000005</v>
      </c>
      <c r="AO25">
        <v>0</v>
      </c>
      <c r="AP25">
        <v>2.89</v>
      </c>
      <c r="AQ25">
        <v>115.62</v>
      </c>
      <c r="AR25">
        <v>0.64</v>
      </c>
      <c r="AS25">
        <v>0.41</v>
      </c>
      <c r="AT25">
        <v>0</v>
      </c>
      <c r="AU25">
        <v>0</v>
      </c>
      <c r="AV25">
        <v>0</v>
      </c>
      <c r="AW25">
        <v>0.37</v>
      </c>
      <c r="AX25">
        <v>6.74</v>
      </c>
      <c r="AY25">
        <v>62.63</v>
      </c>
      <c r="AZ25">
        <v>13.43</v>
      </c>
      <c r="BA25">
        <v>0</v>
      </c>
      <c r="BB25">
        <v>0.41</v>
      </c>
      <c r="BC25">
        <v>0.64</v>
      </c>
    </row>
    <row r="26" spans="1:55">
      <c r="A26" t="s">
        <v>259</v>
      </c>
      <c r="G26" t="s">
        <v>68</v>
      </c>
      <c r="H26" s="115">
        <v>535.7399999999999</v>
      </c>
      <c r="I26" s="88">
        <v>35.97</v>
      </c>
      <c r="J26" s="88">
        <v>146.23000000000002</v>
      </c>
      <c r="K26" s="88">
        <v>69.37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48.18</v>
      </c>
      <c r="X26">
        <v>14.45</v>
      </c>
      <c r="Y26">
        <v>0</v>
      </c>
      <c r="Z26">
        <v>0</v>
      </c>
      <c r="AA26">
        <v>12.21</v>
      </c>
      <c r="AB26">
        <v>53.96</v>
      </c>
      <c r="AC26">
        <v>0.36</v>
      </c>
      <c r="AD26">
        <v>66.87</v>
      </c>
      <c r="AE26">
        <v>0.71</v>
      </c>
      <c r="AF26">
        <v>23.12</v>
      </c>
      <c r="AG26">
        <v>42.74</v>
      </c>
      <c r="AH26">
        <v>24.09</v>
      </c>
      <c r="AI26">
        <v>41.43</v>
      </c>
      <c r="AJ26">
        <v>213.72</v>
      </c>
      <c r="AK26">
        <v>27.43</v>
      </c>
      <c r="AL26">
        <v>13.01</v>
      </c>
      <c r="AM26">
        <v>0.69</v>
      </c>
      <c r="AN26">
        <v>0.56000000000000005</v>
      </c>
      <c r="AO26">
        <v>0</v>
      </c>
      <c r="AP26">
        <v>2.89</v>
      </c>
      <c r="AQ26">
        <v>115.62</v>
      </c>
      <c r="AR26">
        <v>0.64</v>
      </c>
      <c r="AS26">
        <v>0.41</v>
      </c>
      <c r="AT26">
        <v>0</v>
      </c>
      <c r="AU26">
        <v>0</v>
      </c>
      <c r="AV26">
        <v>0</v>
      </c>
      <c r="AW26">
        <v>0.37</v>
      </c>
      <c r="AX26">
        <v>6.74</v>
      </c>
      <c r="AY26">
        <v>62.63</v>
      </c>
      <c r="AZ26">
        <v>13.43</v>
      </c>
      <c r="BA26">
        <v>0</v>
      </c>
      <c r="BB26">
        <v>0.41</v>
      </c>
      <c r="BC26">
        <v>0.64</v>
      </c>
    </row>
    <row r="27" spans="1:55">
      <c r="A27" t="s">
        <v>260</v>
      </c>
      <c r="G27" t="s">
        <v>69</v>
      </c>
      <c r="H27" s="115">
        <v>481.78</v>
      </c>
      <c r="I27" s="88">
        <v>12.850000000000001</v>
      </c>
      <c r="J27" s="88">
        <v>146.13000000000002</v>
      </c>
      <c r="K27" s="88">
        <v>69.37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48.18</v>
      </c>
      <c r="X27">
        <v>14.45</v>
      </c>
      <c r="Y27">
        <v>0</v>
      </c>
      <c r="Z27">
        <v>0</v>
      </c>
      <c r="AA27">
        <v>12.21</v>
      </c>
      <c r="AB27">
        <v>0</v>
      </c>
      <c r="AC27">
        <v>0.36</v>
      </c>
      <c r="AD27">
        <v>66.87</v>
      </c>
      <c r="AE27">
        <v>0.71</v>
      </c>
      <c r="AF27">
        <v>0</v>
      </c>
      <c r="AG27">
        <v>42.74</v>
      </c>
      <c r="AH27">
        <v>24.09</v>
      </c>
      <c r="AI27">
        <v>41.43</v>
      </c>
      <c r="AJ27">
        <v>213.72</v>
      </c>
      <c r="AK27">
        <v>27.43</v>
      </c>
      <c r="AL27">
        <v>13.01</v>
      </c>
      <c r="AM27">
        <v>0.69</v>
      </c>
      <c r="AN27">
        <v>0.56000000000000005</v>
      </c>
      <c r="AO27">
        <v>0</v>
      </c>
      <c r="AP27">
        <v>2.89</v>
      </c>
      <c r="AQ27">
        <v>115.62</v>
      </c>
      <c r="AR27">
        <v>0.64</v>
      </c>
      <c r="AS27">
        <v>0.41</v>
      </c>
      <c r="AT27">
        <v>0</v>
      </c>
      <c r="AU27">
        <v>0</v>
      </c>
      <c r="AV27">
        <v>0</v>
      </c>
      <c r="AW27">
        <v>0.37</v>
      </c>
      <c r="AX27">
        <v>6.74</v>
      </c>
      <c r="AY27">
        <v>62.63</v>
      </c>
      <c r="AZ27">
        <v>13.33</v>
      </c>
      <c r="BA27">
        <v>0</v>
      </c>
      <c r="BB27">
        <v>0.41</v>
      </c>
      <c r="BC27">
        <v>0.64</v>
      </c>
    </row>
    <row r="28" spans="1:55">
      <c r="A28" t="s">
        <v>261</v>
      </c>
      <c r="G28" t="s">
        <v>70</v>
      </c>
      <c r="H28" s="115">
        <v>481.78</v>
      </c>
      <c r="I28" s="88">
        <v>12.850000000000001</v>
      </c>
      <c r="J28" s="88">
        <v>146.13000000000002</v>
      </c>
      <c r="K28" s="88">
        <v>69.37</v>
      </c>
      <c r="L28" s="88">
        <v>0.1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48.18</v>
      </c>
      <c r="X28">
        <v>14.45</v>
      </c>
      <c r="Y28">
        <v>0</v>
      </c>
      <c r="Z28">
        <v>0</v>
      </c>
      <c r="AA28">
        <v>12.21</v>
      </c>
      <c r="AB28">
        <v>0</v>
      </c>
      <c r="AC28">
        <v>0.36</v>
      </c>
      <c r="AD28">
        <v>66.87</v>
      </c>
      <c r="AE28">
        <v>0.71</v>
      </c>
      <c r="AF28">
        <v>0</v>
      </c>
      <c r="AG28">
        <v>42.74</v>
      </c>
      <c r="AH28">
        <v>24.09</v>
      </c>
      <c r="AI28">
        <v>41.43</v>
      </c>
      <c r="AJ28">
        <v>213.72</v>
      </c>
      <c r="AK28">
        <v>27.43</v>
      </c>
      <c r="AL28">
        <v>13.01</v>
      </c>
      <c r="AM28">
        <v>0.69</v>
      </c>
      <c r="AN28">
        <v>0.56000000000000005</v>
      </c>
      <c r="AO28">
        <v>0</v>
      </c>
      <c r="AP28">
        <v>2.89</v>
      </c>
      <c r="AQ28">
        <v>115.62</v>
      </c>
      <c r="AR28">
        <v>0.64</v>
      </c>
      <c r="AS28">
        <v>0.41</v>
      </c>
      <c r="AT28">
        <v>0</v>
      </c>
      <c r="AU28">
        <v>0.1</v>
      </c>
      <c r="AV28">
        <v>0</v>
      </c>
      <c r="AW28">
        <v>0.37</v>
      </c>
      <c r="AX28">
        <v>6.74</v>
      </c>
      <c r="AY28">
        <v>62.63</v>
      </c>
      <c r="AZ28">
        <v>13.33</v>
      </c>
      <c r="BA28">
        <v>0</v>
      </c>
      <c r="BB28">
        <v>0.41</v>
      </c>
      <c r="BC28">
        <v>0.64</v>
      </c>
    </row>
    <row r="29" spans="1:55">
      <c r="A29" t="s">
        <v>269</v>
      </c>
      <c r="G29" t="s">
        <v>71</v>
      </c>
      <c r="H29" s="115">
        <v>481.78</v>
      </c>
      <c r="I29" s="88">
        <v>12.850000000000001</v>
      </c>
      <c r="J29" s="88">
        <v>146.13000000000002</v>
      </c>
      <c r="K29" s="88">
        <v>69.37</v>
      </c>
      <c r="L29" s="88">
        <v>0.57999999999999996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48.18</v>
      </c>
      <c r="X29">
        <v>14.45</v>
      </c>
      <c r="Y29">
        <v>0</v>
      </c>
      <c r="Z29">
        <v>0</v>
      </c>
      <c r="AA29">
        <v>12.21</v>
      </c>
      <c r="AB29">
        <v>0</v>
      </c>
      <c r="AC29">
        <v>0.36</v>
      </c>
      <c r="AD29">
        <v>66.87</v>
      </c>
      <c r="AE29">
        <v>0.71</v>
      </c>
      <c r="AF29">
        <v>0</v>
      </c>
      <c r="AG29">
        <v>42.74</v>
      </c>
      <c r="AH29">
        <v>24.09</v>
      </c>
      <c r="AI29">
        <v>41.43</v>
      </c>
      <c r="AJ29">
        <v>213.72</v>
      </c>
      <c r="AK29">
        <v>27.43</v>
      </c>
      <c r="AL29">
        <v>13.01</v>
      </c>
      <c r="AM29">
        <v>0.69</v>
      </c>
      <c r="AN29">
        <v>0.56000000000000005</v>
      </c>
      <c r="AO29">
        <v>0</v>
      </c>
      <c r="AP29">
        <v>2.89</v>
      </c>
      <c r="AQ29">
        <v>115.62</v>
      </c>
      <c r="AR29">
        <v>0.64</v>
      </c>
      <c r="AS29">
        <v>0.41</v>
      </c>
      <c r="AT29">
        <v>0</v>
      </c>
      <c r="AU29">
        <v>0.57999999999999996</v>
      </c>
      <c r="AV29">
        <v>0</v>
      </c>
      <c r="AW29">
        <v>0.37</v>
      </c>
      <c r="AX29">
        <v>6.74</v>
      </c>
      <c r="AY29">
        <v>62.63</v>
      </c>
      <c r="AZ29">
        <v>13.33</v>
      </c>
      <c r="BA29">
        <v>0</v>
      </c>
      <c r="BB29">
        <v>0.41</v>
      </c>
      <c r="BC29">
        <v>0.64</v>
      </c>
    </row>
    <row r="30" spans="1:55">
      <c r="A30" t="s">
        <v>270</v>
      </c>
      <c r="G30" t="s">
        <v>72</v>
      </c>
      <c r="H30" s="115">
        <v>485.28</v>
      </c>
      <c r="I30" s="88">
        <v>14.350000000000001</v>
      </c>
      <c r="J30" s="88">
        <v>146.13000000000002</v>
      </c>
      <c r="K30" s="88">
        <v>69.37</v>
      </c>
      <c r="L30" s="88">
        <v>0.75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48.18</v>
      </c>
      <c r="X30">
        <v>14.45</v>
      </c>
      <c r="Y30">
        <v>0</v>
      </c>
      <c r="Z30">
        <v>0</v>
      </c>
      <c r="AA30">
        <v>12.21</v>
      </c>
      <c r="AB30">
        <v>0</v>
      </c>
      <c r="AC30">
        <v>0.36</v>
      </c>
      <c r="AD30">
        <v>66.87</v>
      </c>
      <c r="AE30">
        <v>0.71</v>
      </c>
      <c r="AF30">
        <v>0</v>
      </c>
      <c r="AG30">
        <v>42.74</v>
      </c>
      <c r="AH30">
        <v>24.09</v>
      </c>
      <c r="AI30">
        <v>41.43</v>
      </c>
      <c r="AJ30">
        <v>213.72</v>
      </c>
      <c r="AK30">
        <v>27.43</v>
      </c>
      <c r="AL30">
        <v>13.01</v>
      </c>
      <c r="AM30">
        <v>0.69</v>
      </c>
      <c r="AN30">
        <v>0.56000000000000005</v>
      </c>
      <c r="AO30">
        <v>0</v>
      </c>
      <c r="AP30">
        <v>2.89</v>
      </c>
      <c r="AQ30">
        <v>115.62</v>
      </c>
      <c r="AR30">
        <v>0.64</v>
      </c>
      <c r="AS30">
        <v>0.41</v>
      </c>
      <c r="AT30">
        <v>0</v>
      </c>
      <c r="AU30">
        <v>0.75</v>
      </c>
      <c r="AV30">
        <v>1.5</v>
      </c>
      <c r="AW30">
        <v>0.37</v>
      </c>
      <c r="AX30">
        <v>6.74</v>
      </c>
      <c r="AY30">
        <v>62.63</v>
      </c>
      <c r="AZ30">
        <v>13.33</v>
      </c>
      <c r="BA30">
        <v>3.5</v>
      </c>
      <c r="BB30">
        <v>0.41</v>
      </c>
      <c r="BC30">
        <v>0.64</v>
      </c>
    </row>
    <row r="31" spans="1:55">
      <c r="A31" t="s">
        <v>280</v>
      </c>
      <c r="G31" t="s">
        <v>73</v>
      </c>
      <c r="H31" s="115">
        <v>497.63999999999993</v>
      </c>
      <c r="I31" s="88">
        <v>20.950000000000003</v>
      </c>
      <c r="J31" s="88">
        <v>146.13000000000002</v>
      </c>
      <c r="K31" s="88">
        <v>69.37</v>
      </c>
      <c r="L31" s="88">
        <v>0.85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48.18</v>
      </c>
      <c r="X31">
        <v>14.45</v>
      </c>
      <c r="Y31">
        <v>0</v>
      </c>
      <c r="Z31">
        <v>0</v>
      </c>
      <c r="AA31">
        <v>12.21</v>
      </c>
      <c r="AB31">
        <v>0</v>
      </c>
      <c r="AC31">
        <v>0.36</v>
      </c>
      <c r="AD31">
        <v>66.87</v>
      </c>
      <c r="AE31">
        <v>0.71</v>
      </c>
      <c r="AF31">
        <v>0</v>
      </c>
      <c r="AG31">
        <v>42.74</v>
      </c>
      <c r="AH31">
        <v>24.09</v>
      </c>
      <c r="AI31">
        <v>41.43</v>
      </c>
      <c r="AJ31">
        <v>213.72</v>
      </c>
      <c r="AK31">
        <v>24.39</v>
      </c>
      <c r="AL31">
        <v>13.01</v>
      </c>
      <c r="AM31">
        <v>0.69</v>
      </c>
      <c r="AN31">
        <v>0.56000000000000005</v>
      </c>
      <c r="AO31">
        <v>0</v>
      </c>
      <c r="AP31">
        <v>2.89</v>
      </c>
      <c r="AQ31">
        <v>115.62</v>
      </c>
      <c r="AR31">
        <v>0.64</v>
      </c>
      <c r="AS31">
        <v>0.41</v>
      </c>
      <c r="AT31">
        <v>0</v>
      </c>
      <c r="AU31">
        <v>0.85</v>
      </c>
      <c r="AV31">
        <v>8.1</v>
      </c>
      <c r="AW31">
        <v>0.37</v>
      </c>
      <c r="AX31">
        <v>6.74</v>
      </c>
      <c r="AY31">
        <v>62.63</v>
      </c>
      <c r="AZ31">
        <v>13.33</v>
      </c>
      <c r="BA31">
        <v>18.899999999999999</v>
      </c>
      <c r="BB31">
        <v>0.41</v>
      </c>
      <c r="BC31">
        <v>0.64</v>
      </c>
    </row>
    <row r="32" spans="1:55">
      <c r="A32" t="s">
        <v>281</v>
      </c>
      <c r="G32" t="s">
        <v>74</v>
      </c>
      <c r="H32" s="115">
        <v>511.63999999999993</v>
      </c>
      <c r="I32" s="88">
        <v>26.950000000000003</v>
      </c>
      <c r="J32" s="88">
        <v>146.13000000000002</v>
      </c>
      <c r="K32" s="88">
        <v>69.37</v>
      </c>
      <c r="L32" s="88">
        <v>1.1499999999999999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48.18</v>
      </c>
      <c r="X32">
        <v>14.45</v>
      </c>
      <c r="Y32">
        <v>0</v>
      </c>
      <c r="Z32">
        <v>0</v>
      </c>
      <c r="AA32">
        <v>12.21</v>
      </c>
      <c r="AB32">
        <v>0</v>
      </c>
      <c r="AC32">
        <v>0.36</v>
      </c>
      <c r="AD32">
        <v>66.87</v>
      </c>
      <c r="AE32">
        <v>0.71</v>
      </c>
      <c r="AF32">
        <v>0</v>
      </c>
      <c r="AG32">
        <v>42.74</v>
      </c>
      <c r="AH32">
        <v>24.09</v>
      </c>
      <c r="AI32">
        <v>41.43</v>
      </c>
      <c r="AJ32">
        <v>213.72</v>
      </c>
      <c r="AK32">
        <v>24.39</v>
      </c>
      <c r="AL32">
        <v>13.01</v>
      </c>
      <c r="AM32">
        <v>0.69</v>
      </c>
      <c r="AN32">
        <v>0.56000000000000005</v>
      </c>
      <c r="AO32">
        <v>0</v>
      </c>
      <c r="AP32">
        <v>2.89</v>
      </c>
      <c r="AQ32">
        <v>115.62</v>
      </c>
      <c r="AR32">
        <v>0.64</v>
      </c>
      <c r="AS32">
        <v>0.41</v>
      </c>
      <c r="AT32">
        <v>0</v>
      </c>
      <c r="AU32">
        <v>1.1499999999999999</v>
      </c>
      <c r="AV32">
        <v>14.1</v>
      </c>
      <c r="AW32">
        <v>0.37</v>
      </c>
      <c r="AX32">
        <v>6.74</v>
      </c>
      <c r="AY32">
        <v>62.63</v>
      </c>
      <c r="AZ32">
        <v>13.33</v>
      </c>
      <c r="BA32">
        <v>32.9</v>
      </c>
      <c r="BB32">
        <v>0.41</v>
      </c>
      <c r="BC32">
        <v>0.64</v>
      </c>
    </row>
    <row r="33" spans="1:55">
      <c r="A33" t="s">
        <v>282</v>
      </c>
      <c r="G33" t="s">
        <v>75</v>
      </c>
      <c r="H33" s="115">
        <v>520.7399999999999</v>
      </c>
      <c r="I33" s="88">
        <v>30.85</v>
      </c>
      <c r="J33" s="88">
        <v>146.13000000000002</v>
      </c>
      <c r="K33" s="88">
        <v>69.37</v>
      </c>
      <c r="L33" s="88">
        <v>1.83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48.18</v>
      </c>
      <c r="X33">
        <v>14.45</v>
      </c>
      <c r="Y33">
        <v>0</v>
      </c>
      <c r="Z33">
        <v>0</v>
      </c>
      <c r="AA33">
        <v>12.21</v>
      </c>
      <c r="AB33">
        <v>0</v>
      </c>
      <c r="AC33">
        <v>0.36</v>
      </c>
      <c r="AD33">
        <v>66.87</v>
      </c>
      <c r="AE33">
        <v>0.71</v>
      </c>
      <c r="AF33">
        <v>0</v>
      </c>
      <c r="AG33">
        <v>42.74</v>
      </c>
      <c r="AH33">
        <v>24.09</v>
      </c>
      <c r="AI33">
        <v>41.43</v>
      </c>
      <c r="AJ33">
        <v>213.72</v>
      </c>
      <c r="AK33">
        <v>24.39</v>
      </c>
      <c r="AL33">
        <v>13.01</v>
      </c>
      <c r="AM33">
        <v>0.69</v>
      </c>
      <c r="AN33">
        <v>0.56000000000000005</v>
      </c>
      <c r="AO33">
        <v>0</v>
      </c>
      <c r="AP33">
        <v>2.89</v>
      </c>
      <c r="AQ33">
        <v>115.62</v>
      </c>
      <c r="AR33">
        <v>0.64</v>
      </c>
      <c r="AS33">
        <v>0.41</v>
      </c>
      <c r="AT33">
        <v>0</v>
      </c>
      <c r="AU33">
        <v>1.83</v>
      </c>
      <c r="AV33">
        <v>18</v>
      </c>
      <c r="AW33">
        <v>0.37</v>
      </c>
      <c r="AX33">
        <v>6.74</v>
      </c>
      <c r="AY33">
        <v>62.63</v>
      </c>
      <c r="AZ33">
        <v>13.33</v>
      </c>
      <c r="BA33">
        <v>42</v>
      </c>
      <c r="BB33">
        <v>0.41</v>
      </c>
      <c r="BC33">
        <v>0.64</v>
      </c>
    </row>
    <row r="34" spans="1:55">
      <c r="A34" t="s">
        <v>283</v>
      </c>
      <c r="G34" t="s">
        <v>76</v>
      </c>
      <c r="H34" s="115">
        <v>534.7399999999999</v>
      </c>
      <c r="I34" s="88">
        <v>36.85</v>
      </c>
      <c r="J34" s="88">
        <v>146.13000000000002</v>
      </c>
      <c r="K34" s="88">
        <v>69.37</v>
      </c>
      <c r="L34" s="88">
        <v>2.42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48.18</v>
      </c>
      <c r="X34">
        <v>14.45</v>
      </c>
      <c r="Y34">
        <v>0</v>
      </c>
      <c r="Z34">
        <v>0</v>
      </c>
      <c r="AA34">
        <v>12.21</v>
      </c>
      <c r="AB34">
        <v>0</v>
      </c>
      <c r="AC34">
        <v>0.36</v>
      </c>
      <c r="AD34">
        <v>66.87</v>
      </c>
      <c r="AE34">
        <v>0.71</v>
      </c>
      <c r="AF34">
        <v>0</v>
      </c>
      <c r="AG34">
        <v>42.74</v>
      </c>
      <c r="AH34">
        <v>24.09</v>
      </c>
      <c r="AI34">
        <v>41.43</v>
      </c>
      <c r="AJ34">
        <v>213.72</v>
      </c>
      <c r="AK34">
        <v>24.39</v>
      </c>
      <c r="AL34">
        <v>13.01</v>
      </c>
      <c r="AM34">
        <v>0.69</v>
      </c>
      <c r="AN34">
        <v>0.56000000000000005</v>
      </c>
      <c r="AO34">
        <v>0</v>
      </c>
      <c r="AP34">
        <v>2.89</v>
      </c>
      <c r="AQ34">
        <v>115.62</v>
      </c>
      <c r="AR34">
        <v>0.64</v>
      </c>
      <c r="AS34">
        <v>0.41</v>
      </c>
      <c r="AT34">
        <v>0</v>
      </c>
      <c r="AU34">
        <v>2.42</v>
      </c>
      <c r="AV34">
        <v>24</v>
      </c>
      <c r="AW34">
        <v>0.37</v>
      </c>
      <c r="AX34">
        <v>6.74</v>
      </c>
      <c r="AY34">
        <v>62.63</v>
      </c>
      <c r="AZ34">
        <v>13.33</v>
      </c>
      <c r="BA34">
        <v>56</v>
      </c>
      <c r="BB34">
        <v>0.41</v>
      </c>
      <c r="BC34">
        <v>0.64</v>
      </c>
    </row>
    <row r="35" spans="1:55">
      <c r="A35" t="s">
        <v>298</v>
      </c>
      <c r="G35" t="s">
        <v>77</v>
      </c>
      <c r="H35" s="115">
        <v>555.71999999999991</v>
      </c>
      <c r="I35" s="88">
        <v>45.87</v>
      </c>
      <c r="J35" s="88">
        <v>146.05000000000001</v>
      </c>
      <c r="K35" s="88">
        <v>69.37</v>
      </c>
      <c r="L35" s="88">
        <v>3.05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48.18</v>
      </c>
      <c r="X35">
        <v>14.45</v>
      </c>
      <c r="Y35">
        <v>0</v>
      </c>
      <c r="Z35">
        <v>0</v>
      </c>
      <c r="AA35">
        <v>12.21</v>
      </c>
      <c r="AB35">
        <v>0</v>
      </c>
      <c r="AC35">
        <v>0.36</v>
      </c>
      <c r="AD35">
        <v>66.87</v>
      </c>
      <c r="AE35">
        <v>0.7</v>
      </c>
      <c r="AF35">
        <v>0</v>
      </c>
      <c r="AG35">
        <v>42.74</v>
      </c>
      <c r="AH35">
        <v>24.09</v>
      </c>
      <c r="AI35">
        <v>41.43</v>
      </c>
      <c r="AJ35">
        <v>213.72</v>
      </c>
      <c r="AK35">
        <v>24.39</v>
      </c>
      <c r="AL35">
        <v>13.01</v>
      </c>
      <c r="AM35">
        <v>0.68</v>
      </c>
      <c r="AN35">
        <v>0.56000000000000005</v>
      </c>
      <c r="AO35">
        <v>0</v>
      </c>
      <c r="AP35">
        <v>2.89</v>
      </c>
      <c r="AQ35">
        <v>115.62</v>
      </c>
      <c r="AR35">
        <v>0.66</v>
      </c>
      <c r="AS35">
        <v>0.41</v>
      </c>
      <c r="AT35">
        <v>0</v>
      </c>
      <c r="AU35">
        <v>3.05</v>
      </c>
      <c r="AV35">
        <v>33</v>
      </c>
      <c r="AW35">
        <v>0.35</v>
      </c>
      <c r="AX35">
        <v>6.74</v>
      </c>
      <c r="AY35">
        <v>62.63</v>
      </c>
      <c r="AZ35">
        <v>13.25</v>
      </c>
      <c r="BA35">
        <v>77</v>
      </c>
      <c r="BB35">
        <v>0.41</v>
      </c>
      <c r="BC35">
        <v>0.66</v>
      </c>
    </row>
    <row r="36" spans="1:55">
      <c r="A36" t="s">
        <v>331</v>
      </c>
      <c r="G36" t="s">
        <v>78</v>
      </c>
      <c r="H36" s="115">
        <v>569.71999999999991</v>
      </c>
      <c r="I36" s="88">
        <v>51.87</v>
      </c>
      <c r="J36" s="88">
        <v>146.05000000000001</v>
      </c>
      <c r="K36" s="88">
        <v>69.37</v>
      </c>
      <c r="L36" s="88">
        <v>3.91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48.18</v>
      </c>
      <c r="X36">
        <v>14.45</v>
      </c>
      <c r="Y36">
        <v>0</v>
      </c>
      <c r="Z36">
        <v>0</v>
      </c>
      <c r="AA36">
        <v>12.21</v>
      </c>
      <c r="AB36">
        <v>0</v>
      </c>
      <c r="AC36">
        <v>0.36</v>
      </c>
      <c r="AD36">
        <v>66.87</v>
      </c>
      <c r="AE36">
        <v>0.7</v>
      </c>
      <c r="AF36">
        <v>0</v>
      </c>
      <c r="AG36">
        <v>42.74</v>
      </c>
      <c r="AH36">
        <v>24.09</v>
      </c>
      <c r="AI36">
        <v>41.43</v>
      </c>
      <c r="AJ36">
        <v>213.72</v>
      </c>
      <c r="AK36">
        <v>24.39</v>
      </c>
      <c r="AL36">
        <v>13.01</v>
      </c>
      <c r="AM36">
        <v>0.68</v>
      </c>
      <c r="AN36">
        <v>0.56000000000000005</v>
      </c>
      <c r="AO36">
        <v>0</v>
      </c>
      <c r="AP36">
        <v>2.89</v>
      </c>
      <c r="AQ36">
        <v>115.62</v>
      </c>
      <c r="AR36">
        <v>0.66</v>
      </c>
      <c r="AS36">
        <v>0.41</v>
      </c>
      <c r="AT36">
        <v>0</v>
      </c>
      <c r="AU36">
        <v>3.91</v>
      </c>
      <c r="AV36">
        <v>39</v>
      </c>
      <c r="AW36">
        <v>0.35</v>
      </c>
      <c r="AX36">
        <v>6.74</v>
      </c>
      <c r="AY36">
        <v>62.63</v>
      </c>
      <c r="AZ36">
        <v>13.25</v>
      </c>
      <c r="BA36">
        <v>91</v>
      </c>
      <c r="BB36">
        <v>0.41</v>
      </c>
      <c r="BC36">
        <v>0.66</v>
      </c>
    </row>
    <row r="37" spans="1:55">
      <c r="A37" t="s">
        <v>332</v>
      </c>
      <c r="G37" t="s">
        <v>79</v>
      </c>
      <c r="H37" s="115">
        <v>578.12</v>
      </c>
      <c r="I37" s="88">
        <v>55.47</v>
      </c>
      <c r="J37" s="88">
        <v>146.05000000000001</v>
      </c>
      <c r="K37" s="88">
        <v>69.37</v>
      </c>
      <c r="L37" s="88">
        <v>3.96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48.18</v>
      </c>
      <c r="X37">
        <v>14.45</v>
      </c>
      <c r="Y37">
        <v>0</v>
      </c>
      <c r="Z37">
        <v>0</v>
      </c>
      <c r="AA37">
        <v>12.21</v>
      </c>
      <c r="AB37">
        <v>0</v>
      </c>
      <c r="AC37">
        <v>0.36</v>
      </c>
      <c r="AD37">
        <v>66.87</v>
      </c>
      <c r="AE37">
        <v>0.7</v>
      </c>
      <c r="AF37">
        <v>0</v>
      </c>
      <c r="AG37">
        <v>42.74</v>
      </c>
      <c r="AH37">
        <v>24.09</v>
      </c>
      <c r="AI37">
        <v>41.43</v>
      </c>
      <c r="AJ37">
        <v>213.72</v>
      </c>
      <c r="AK37">
        <v>24.39</v>
      </c>
      <c r="AL37">
        <v>13.01</v>
      </c>
      <c r="AM37">
        <v>0.68</v>
      </c>
      <c r="AN37">
        <v>0.56000000000000005</v>
      </c>
      <c r="AO37">
        <v>0</v>
      </c>
      <c r="AP37">
        <v>2.89</v>
      </c>
      <c r="AQ37">
        <v>115.62</v>
      </c>
      <c r="AR37">
        <v>0.66</v>
      </c>
      <c r="AS37">
        <v>0.41</v>
      </c>
      <c r="AT37">
        <v>0</v>
      </c>
      <c r="AU37">
        <v>3.96</v>
      </c>
      <c r="AV37">
        <v>42.6</v>
      </c>
      <c r="AW37">
        <v>0.35</v>
      </c>
      <c r="AX37">
        <v>6.74</v>
      </c>
      <c r="AY37">
        <v>62.63</v>
      </c>
      <c r="AZ37">
        <v>13.25</v>
      </c>
      <c r="BA37">
        <v>99.4</v>
      </c>
      <c r="BB37">
        <v>0.41</v>
      </c>
      <c r="BC37">
        <v>0.66</v>
      </c>
    </row>
    <row r="38" spans="1:55">
      <c r="A38" t="s">
        <v>333</v>
      </c>
      <c r="G38" t="s">
        <v>80</v>
      </c>
      <c r="H38" s="115">
        <v>594.21999999999991</v>
      </c>
      <c r="I38" s="88">
        <v>62.37</v>
      </c>
      <c r="J38" s="88">
        <v>146.05000000000001</v>
      </c>
      <c r="K38" s="88">
        <v>69.37</v>
      </c>
      <c r="L38" s="88">
        <v>4.0599999999999996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48.18</v>
      </c>
      <c r="X38">
        <v>14.45</v>
      </c>
      <c r="Y38">
        <v>0</v>
      </c>
      <c r="Z38">
        <v>0</v>
      </c>
      <c r="AA38">
        <v>12.21</v>
      </c>
      <c r="AB38">
        <v>0</v>
      </c>
      <c r="AC38">
        <v>0.36</v>
      </c>
      <c r="AD38">
        <v>66.87</v>
      </c>
      <c r="AE38">
        <v>0.7</v>
      </c>
      <c r="AF38">
        <v>0</v>
      </c>
      <c r="AG38">
        <v>42.74</v>
      </c>
      <c r="AH38">
        <v>24.09</v>
      </c>
      <c r="AI38">
        <v>41.43</v>
      </c>
      <c r="AJ38">
        <v>213.72</v>
      </c>
      <c r="AK38">
        <v>24.39</v>
      </c>
      <c r="AL38">
        <v>13.01</v>
      </c>
      <c r="AM38">
        <v>0.68</v>
      </c>
      <c r="AN38">
        <v>0.56000000000000005</v>
      </c>
      <c r="AO38">
        <v>0</v>
      </c>
      <c r="AP38">
        <v>2.89</v>
      </c>
      <c r="AQ38">
        <v>115.62</v>
      </c>
      <c r="AR38">
        <v>0.66</v>
      </c>
      <c r="AS38">
        <v>0.41</v>
      </c>
      <c r="AT38">
        <v>0</v>
      </c>
      <c r="AU38">
        <v>4.0599999999999996</v>
      </c>
      <c r="AV38">
        <v>49.5</v>
      </c>
      <c r="AW38">
        <v>0.35</v>
      </c>
      <c r="AX38">
        <v>6.74</v>
      </c>
      <c r="AY38">
        <v>62.63</v>
      </c>
      <c r="AZ38">
        <v>13.25</v>
      </c>
      <c r="BA38">
        <v>115.5</v>
      </c>
      <c r="BB38">
        <v>0.41</v>
      </c>
      <c r="BC38">
        <v>0.66</v>
      </c>
    </row>
    <row r="39" spans="1:55">
      <c r="A39" t="s">
        <v>334</v>
      </c>
      <c r="G39" t="s">
        <v>81</v>
      </c>
      <c r="H39" s="115">
        <v>607.44000000000005</v>
      </c>
      <c r="I39" s="88">
        <v>67.169999999999987</v>
      </c>
      <c r="J39" s="88">
        <v>146.05000000000001</v>
      </c>
      <c r="K39" s="88">
        <v>69.37</v>
      </c>
      <c r="L39" s="88">
        <v>5.03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48.18</v>
      </c>
      <c r="X39">
        <v>14.45</v>
      </c>
      <c r="Y39">
        <v>0</v>
      </c>
      <c r="Z39">
        <v>0</v>
      </c>
      <c r="AA39">
        <v>12.21</v>
      </c>
      <c r="AB39">
        <v>0</v>
      </c>
      <c r="AC39">
        <v>0.36</v>
      </c>
      <c r="AD39">
        <v>66.87</v>
      </c>
      <c r="AE39">
        <v>0.7</v>
      </c>
      <c r="AF39">
        <v>0</v>
      </c>
      <c r="AG39">
        <v>42.74</v>
      </c>
      <c r="AH39">
        <v>24.09</v>
      </c>
      <c r="AI39">
        <v>41.43</v>
      </c>
      <c r="AJ39">
        <v>213.72</v>
      </c>
      <c r="AK39">
        <v>26.41</v>
      </c>
      <c r="AL39">
        <v>13.01</v>
      </c>
      <c r="AM39">
        <v>0.68</v>
      </c>
      <c r="AN39">
        <v>0.56000000000000005</v>
      </c>
      <c r="AO39">
        <v>0</v>
      </c>
      <c r="AP39">
        <v>2.89</v>
      </c>
      <c r="AQ39">
        <v>115.62</v>
      </c>
      <c r="AR39">
        <v>0.66</v>
      </c>
      <c r="AS39">
        <v>0.41</v>
      </c>
      <c r="AT39">
        <v>0</v>
      </c>
      <c r="AU39">
        <v>5.03</v>
      </c>
      <c r="AV39">
        <v>54.3</v>
      </c>
      <c r="AW39">
        <v>0.35</v>
      </c>
      <c r="AX39">
        <v>6.74</v>
      </c>
      <c r="AY39">
        <v>62.63</v>
      </c>
      <c r="AZ39">
        <v>13.25</v>
      </c>
      <c r="BA39">
        <v>126.7</v>
      </c>
      <c r="BB39">
        <v>0.41</v>
      </c>
      <c r="BC39">
        <v>0.66</v>
      </c>
    </row>
    <row r="40" spans="1:55">
      <c r="A40" t="s">
        <v>355</v>
      </c>
      <c r="G40" t="s">
        <v>82</v>
      </c>
      <c r="H40" s="115">
        <v>624.24</v>
      </c>
      <c r="I40" s="88">
        <v>74.37</v>
      </c>
      <c r="J40" s="88">
        <v>146.05000000000001</v>
      </c>
      <c r="K40" s="88">
        <v>69.37</v>
      </c>
      <c r="L40" s="88">
        <v>6.19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48.18</v>
      </c>
      <c r="X40">
        <v>14.45</v>
      </c>
      <c r="Y40">
        <v>0</v>
      </c>
      <c r="Z40">
        <v>0</v>
      </c>
      <c r="AA40">
        <v>12.21</v>
      </c>
      <c r="AB40">
        <v>0</v>
      </c>
      <c r="AC40">
        <v>0.36</v>
      </c>
      <c r="AD40">
        <v>66.87</v>
      </c>
      <c r="AE40">
        <v>0.7</v>
      </c>
      <c r="AF40">
        <v>0</v>
      </c>
      <c r="AG40">
        <v>42.74</v>
      </c>
      <c r="AH40">
        <v>24.09</v>
      </c>
      <c r="AI40">
        <v>41.43</v>
      </c>
      <c r="AJ40">
        <v>213.72</v>
      </c>
      <c r="AK40">
        <v>26.41</v>
      </c>
      <c r="AL40">
        <v>13.01</v>
      </c>
      <c r="AM40">
        <v>0.68</v>
      </c>
      <c r="AN40">
        <v>0.56000000000000005</v>
      </c>
      <c r="AO40">
        <v>0</v>
      </c>
      <c r="AP40">
        <v>2.89</v>
      </c>
      <c r="AQ40">
        <v>115.62</v>
      </c>
      <c r="AR40">
        <v>0.66</v>
      </c>
      <c r="AS40">
        <v>0.41</v>
      </c>
      <c r="AT40">
        <v>0</v>
      </c>
      <c r="AU40">
        <v>6.19</v>
      </c>
      <c r="AV40">
        <v>61.5</v>
      </c>
      <c r="AW40">
        <v>0.35</v>
      </c>
      <c r="AX40">
        <v>6.74</v>
      </c>
      <c r="AY40">
        <v>62.63</v>
      </c>
      <c r="AZ40">
        <v>13.25</v>
      </c>
      <c r="BA40">
        <v>143.5</v>
      </c>
      <c r="BB40">
        <v>0.41</v>
      </c>
      <c r="BC40">
        <v>0.66</v>
      </c>
    </row>
    <row r="41" spans="1:55">
      <c r="A41" t="s">
        <v>356</v>
      </c>
      <c r="G41" t="s">
        <v>83</v>
      </c>
      <c r="H41" s="115">
        <v>634.74</v>
      </c>
      <c r="I41" s="88">
        <v>78.87</v>
      </c>
      <c r="J41" s="88">
        <v>146.05000000000001</v>
      </c>
      <c r="K41" s="88">
        <v>69.37</v>
      </c>
      <c r="L41" s="88">
        <v>6.62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48.18</v>
      </c>
      <c r="X41">
        <v>14.45</v>
      </c>
      <c r="Y41">
        <v>0</v>
      </c>
      <c r="Z41">
        <v>0</v>
      </c>
      <c r="AA41">
        <v>12.21</v>
      </c>
      <c r="AB41">
        <v>0</v>
      </c>
      <c r="AC41">
        <v>0.36</v>
      </c>
      <c r="AD41">
        <v>66.87</v>
      </c>
      <c r="AE41">
        <v>0.7</v>
      </c>
      <c r="AF41">
        <v>0</v>
      </c>
      <c r="AG41">
        <v>42.74</v>
      </c>
      <c r="AH41">
        <v>24.09</v>
      </c>
      <c r="AI41">
        <v>41.43</v>
      </c>
      <c r="AJ41">
        <v>213.72</v>
      </c>
      <c r="AK41">
        <v>26.41</v>
      </c>
      <c r="AL41">
        <v>13.01</v>
      </c>
      <c r="AM41">
        <v>0.68</v>
      </c>
      <c r="AN41">
        <v>0.56000000000000005</v>
      </c>
      <c r="AO41">
        <v>0</v>
      </c>
      <c r="AP41">
        <v>2.89</v>
      </c>
      <c r="AQ41">
        <v>115.62</v>
      </c>
      <c r="AR41">
        <v>0.66</v>
      </c>
      <c r="AS41">
        <v>0.41</v>
      </c>
      <c r="AT41">
        <v>0</v>
      </c>
      <c r="AU41">
        <v>6.62</v>
      </c>
      <c r="AV41">
        <v>66</v>
      </c>
      <c r="AW41">
        <v>0.35</v>
      </c>
      <c r="AX41">
        <v>6.74</v>
      </c>
      <c r="AY41">
        <v>62.63</v>
      </c>
      <c r="AZ41">
        <v>13.25</v>
      </c>
      <c r="BA41">
        <v>154</v>
      </c>
      <c r="BB41">
        <v>0.41</v>
      </c>
      <c r="BC41">
        <v>0.66</v>
      </c>
    </row>
    <row r="42" spans="1:55">
      <c r="A42" t="s">
        <v>357</v>
      </c>
      <c r="G42" t="s">
        <v>84</v>
      </c>
      <c r="H42" s="115">
        <v>645.93999999999994</v>
      </c>
      <c r="I42" s="88">
        <v>83.669999999999987</v>
      </c>
      <c r="J42" s="88">
        <v>146.05000000000001</v>
      </c>
      <c r="K42" s="88">
        <v>69.37</v>
      </c>
      <c r="L42" s="88">
        <v>6.62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48.18</v>
      </c>
      <c r="X42">
        <v>14.45</v>
      </c>
      <c r="Y42">
        <v>0</v>
      </c>
      <c r="Z42">
        <v>0</v>
      </c>
      <c r="AA42">
        <v>12.21</v>
      </c>
      <c r="AB42">
        <v>0</v>
      </c>
      <c r="AC42">
        <v>0.36</v>
      </c>
      <c r="AD42">
        <v>66.87</v>
      </c>
      <c r="AE42">
        <v>0.7</v>
      </c>
      <c r="AF42">
        <v>0</v>
      </c>
      <c r="AG42">
        <v>42.74</v>
      </c>
      <c r="AH42">
        <v>24.09</v>
      </c>
      <c r="AI42">
        <v>41.43</v>
      </c>
      <c r="AJ42">
        <v>213.72</v>
      </c>
      <c r="AK42">
        <v>26.41</v>
      </c>
      <c r="AL42">
        <v>13.01</v>
      </c>
      <c r="AM42">
        <v>0.68</v>
      </c>
      <c r="AN42">
        <v>0.56000000000000005</v>
      </c>
      <c r="AO42">
        <v>0</v>
      </c>
      <c r="AP42">
        <v>2.89</v>
      </c>
      <c r="AQ42">
        <v>115.62</v>
      </c>
      <c r="AR42">
        <v>0.66</v>
      </c>
      <c r="AS42">
        <v>0.41</v>
      </c>
      <c r="AT42">
        <v>0</v>
      </c>
      <c r="AU42">
        <v>6.62</v>
      </c>
      <c r="AV42">
        <v>70.8</v>
      </c>
      <c r="AW42">
        <v>0.35</v>
      </c>
      <c r="AX42">
        <v>6.74</v>
      </c>
      <c r="AY42">
        <v>62.63</v>
      </c>
      <c r="AZ42">
        <v>13.25</v>
      </c>
      <c r="BA42">
        <v>165.2</v>
      </c>
      <c r="BB42">
        <v>0.41</v>
      </c>
      <c r="BC42">
        <v>0.66</v>
      </c>
    </row>
    <row r="43" spans="1:55">
      <c r="A43" t="s">
        <v>363</v>
      </c>
      <c r="G43" t="s">
        <v>85</v>
      </c>
      <c r="H43" s="115">
        <v>652.93999999999994</v>
      </c>
      <c r="I43" s="88">
        <v>86.669999999999987</v>
      </c>
      <c r="J43" s="88">
        <v>145.95000000000002</v>
      </c>
      <c r="K43" s="88">
        <v>69.37</v>
      </c>
      <c r="L43" s="88">
        <v>7.2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48.18</v>
      </c>
      <c r="X43">
        <v>14.45</v>
      </c>
      <c r="Y43">
        <v>0</v>
      </c>
      <c r="Z43">
        <v>0</v>
      </c>
      <c r="AA43">
        <v>12.21</v>
      </c>
      <c r="AB43">
        <v>0</v>
      </c>
      <c r="AC43">
        <v>0.36</v>
      </c>
      <c r="AD43">
        <v>66.87</v>
      </c>
      <c r="AE43">
        <v>0.7</v>
      </c>
      <c r="AF43">
        <v>0</v>
      </c>
      <c r="AG43">
        <v>42.74</v>
      </c>
      <c r="AH43">
        <v>24.09</v>
      </c>
      <c r="AI43">
        <v>41.43</v>
      </c>
      <c r="AJ43">
        <v>213.72</v>
      </c>
      <c r="AK43">
        <v>26.41</v>
      </c>
      <c r="AL43">
        <v>13.01</v>
      </c>
      <c r="AM43">
        <v>0.68</v>
      </c>
      <c r="AN43">
        <v>0.56000000000000005</v>
      </c>
      <c r="AO43">
        <v>0</v>
      </c>
      <c r="AP43">
        <v>2.89</v>
      </c>
      <c r="AQ43">
        <v>115.62</v>
      </c>
      <c r="AR43">
        <v>0.66</v>
      </c>
      <c r="AS43">
        <v>0.41</v>
      </c>
      <c r="AT43">
        <v>0</v>
      </c>
      <c r="AU43">
        <v>7.2</v>
      </c>
      <c r="AV43">
        <v>73.8</v>
      </c>
      <c r="AW43">
        <v>0.35</v>
      </c>
      <c r="AX43">
        <v>6.74</v>
      </c>
      <c r="AY43">
        <v>62.63</v>
      </c>
      <c r="AZ43">
        <v>13.15</v>
      </c>
      <c r="BA43">
        <v>172.2</v>
      </c>
      <c r="BB43">
        <v>0.41</v>
      </c>
      <c r="BC43">
        <v>0.66</v>
      </c>
    </row>
    <row r="44" spans="1:55">
      <c r="A44" t="s">
        <v>367</v>
      </c>
      <c r="G44" t="s">
        <v>86</v>
      </c>
      <c r="H44" s="115">
        <v>659.24</v>
      </c>
      <c r="I44" s="88">
        <v>89.37</v>
      </c>
      <c r="J44" s="88">
        <v>145.95000000000002</v>
      </c>
      <c r="K44" s="88">
        <v>69.37</v>
      </c>
      <c r="L44" s="88">
        <v>7.56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48.18</v>
      </c>
      <c r="X44">
        <v>14.45</v>
      </c>
      <c r="Y44">
        <v>0</v>
      </c>
      <c r="Z44">
        <v>0</v>
      </c>
      <c r="AA44">
        <v>12.21</v>
      </c>
      <c r="AB44">
        <v>0</v>
      </c>
      <c r="AC44">
        <v>0.36</v>
      </c>
      <c r="AD44">
        <v>66.87</v>
      </c>
      <c r="AE44">
        <v>0.7</v>
      </c>
      <c r="AF44">
        <v>0</v>
      </c>
      <c r="AG44">
        <v>42.74</v>
      </c>
      <c r="AH44">
        <v>24.09</v>
      </c>
      <c r="AI44">
        <v>41.43</v>
      </c>
      <c r="AJ44">
        <v>213.72</v>
      </c>
      <c r="AK44">
        <v>26.41</v>
      </c>
      <c r="AL44">
        <v>13.01</v>
      </c>
      <c r="AM44">
        <v>0.68</v>
      </c>
      <c r="AN44">
        <v>0.56000000000000005</v>
      </c>
      <c r="AO44">
        <v>0</v>
      </c>
      <c r="AP44">
        <v>2.89</v>
      </c>
      <c r="AQ44">
        <v>115.62</v>
      </c>
      <c r="AR44">
        <v>0.66</v>
      </c>
      <c r="AS44">
        <v>0.41</v>
      </c>
      <c r="AT44">
        <v>0</v>
      </c>
      <c r="AU44">
        <v>7.56</v>
      </c>
      <c r="AV44">
        <v>76.5</v>
      </c>
      <c r="AW44">
        <v>0.35</v>
      </c>
      <c r="AX44">
        <v>6.74</v>
      </c>
      <c r="AY44">
        <v>62.63</v>
      </c>
      <c r="AZ44">
        <v>13.15</v>
      </c>
      <c r="BA44">
        <v>178.5</v>
      </c>
      <c r="BB44">
        <v>0.41</v>
      </c>
      <c r="BC44">
        <v>0.66</v>
      </c>
    </row>
    <row r="45" spans="1:55">
      <c r="A45" t="s">
        <v>390</v>
      </c>
      <c r="G45" t="s">
        <v>87</v>
      </c>
      <c r="H45" s="115">
        <v>661.34</v>
      </c>
      <c r="I45" s="88">
        <v>90.27000000000001</v>
      </c>
      <c r="J45" s="88">
        <v>145.95000000000002</v>
      </c>
      <c r="K45" s="88">
        <v>69.37</v>
      </c>
      <c r="L45" s="88">
        <v>6.68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48.18</v>
      </c>
      <c r="X45">
        <v>14.45</v>
      </c>
      <c r="Y45">
        <v>0</v>
      </c>
      <c r="Z45">
        <v>0</v>
      </c>
      <c r="AA45">
        <v>12.21</v>
      </c>
      <c r="AB45">
        <v>0</v>
      </c>
      <c r="AC45">
        <v>0.36</v>
      </c>
      <c r="AD45">
        <v>66.87</v>
      </c>
      <c r="AE45">
        <v>0.7</v>
      </c>
      <c r="AF45">
        <v>0</v>
      </c>
      <c r="AG45">
        <v>42.74</v>
      </c>
      <c r="AH45">
        <v>24.09</v>
      </c>
      <c r="AI45">
        <v>41.43</v>
      </c>
      <c r="AJ45">
        <v>213.72</v>
      </c>
      <c r="AK45">
        <v>26.41</v>
      </c>
      <c r="AL45">
        <v>13.01</v>
      </c>
      <c r="AM45">
        <v>0.68</v>
      </c>
      <c r="AN45">
        <v>0.56000000000000005</v>
      </c>
      <c r="AO45">
        <v>0</v>
      </c>
      <c r="AP45">
        <v>2.89</v>
      </c>
      <c r="AQ45">
        <v>115.62</v>
      </c>
      <c r="AR45">
        <v>0.66</v>
      </c>
      <c r="AS45">
        <v>0.41</v>
      </c>
      <c r="AT45">
        <v>0</v>
      </c>
      <c r="AU45">
        <v>6.68</v>
      </c>
      <c r="AV45">
        <v>77.400000000000006</v>
      </c>
      <c r="AW45">
        <v>0.35</v>
      </c>
      <c r="AX45">
        <v>6.74</v>
      </c>
      <c r="AY45">
        <v>62.63</v>
      </c>
      <c r="AZ45">
        <v>13.15</v>
      </c>
      <c r="BA45">
        <v>180.6</v>
      </c>
      <c r="BB45">
        <v>0.41</v>
      </c>
      <c r="BC45">
        <v>0.66</v>
      </c>
    </row>
    <row r="46" spans="1:55">
      <c r="A46" t="s">
        <v>391</v>
      </c>
      <c r="G46" t="s">
        <v>88</v>
      </c>
      <c r="H46" s="115">
        <v>662.74</v>
      </c>
      <c r="I46" s="88">
        <v>90.87</v>
      </c>
      <c r="J46" s="88">
        <v>145.95000000000002</v>
      </c>
      <c r="K46" s="88">
        <v>69.37</v>
      </c>
      <c r="L46" s="88">
        <v>5.49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48.18</v>
      </c>
      <c r="X46">
        <v>14.45</v>
      </c>
      <c r="Y46">
        <v>0</v>
      </c>
      <c r="Z46">
        <v>0</v>
      </c>
      <c r="AA46">
        <v>12.21</v>
      </c>
      <c r="AB46">
        <v>0</v>
      </c>
      <c r="AC46">
        <v>0.36</v>
      </c>
      <c r="AD46">
        <v>66.87</v>
      </c>
      <c r="AE46">
        <v>0.7</v>
      </c>
      <c r="AF46">
        <v>0</v>
      </c>
      <c r="AG46">
        <v>42.74</v>
      </c>
      <c r="AH46">
        <v>24.09</v>
      </c>
      <c r="AI46">
        <v>41.43</v>
      </c>
      <c r="AJ46">
        <v>213.72</v>
      </c>
      <c r="AK46">
        <v>26.41</v>
      </c>
      <c r="AL46">
        <v>13.01</v>
      </c>
      <c r="AM46">
        <v>0.68</v>
      </c>
      <c r="AN46">
        <v>0.56000000000000005</v>
      </c>
      <c r="AO46">
        <v>0</v>
      </c>
      <c r="AP46">
        <v>2.89</v>
      </c>
      <c r="AQ46">
        <v>115.62</v>
      </c>
      <c r="AR46">
        <v>0.66</v>
      </c>
      <c r="AS46">
        <v>0.41</v>
      </c>
      <c r="AT46">
        <v>0</v>
      </c>
      <c r="AU46">
        <v>5.49</v>
      </c>
      <c r="AV46">
        <v>78</v>
      </c>
      <c r="AW46">
        <v>0.35</v>
      </c>
      <c r="AX46">
        <v>6.74</v>
      </c>
      <c r="AY46">
        <v>62.63</v>
      </c>
      <c r="AZ46">
        <v>13.15</v>
      </c>
      <c r="BA46">
        <v>182</v>
      </c>
      <c r="BB46">
        <v>0.41</v>
      </c>
      <c r="BC46">
        <v>0.66</v>
      </c>
    </row>
    <row r="47" spans="1:55">
      <c r="A47" t="s">
        <v>395</v>
      </c>
      <c r="G47" t="s">
        <v>89</v>
      </c>
      <c r="H47" s="115">
        <v>662.74</v>
      </c>
      <c r="I47" s="88">
        <v>90.87</v>
      </c>
      <c r="J47" s="88">
        <v>141.36000000000001</v>
      </c>
      <c r="K47" s="88">
        <v>69.37</v>
      </c>
      <c r="L47" s="88">
        <v>5.44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48.18</v>
      </c>
      <c r="X47">
        <v>14.45</v>
      </c>
      <c r="Y47">
        <v>0</v>
      </c>
      <c r="Z47">
        <v>0</v>
      </c>
      <c r="AA47">
        <v>12.21</v>
      </c>
      <c r="AB47">
        <v>0</v>
      </c>
      <c r="AC47">
        <v>0.36</v>
      </c>
      <c r="AD47">
        <v>66.87</v>
      </c>
      <c r="AE47">
        <v>0.7</v>
      </c>
      <c r="AF47">
        <v>0</v>
      </c>
      <c r="AG47">
        <v>42.74</v>
      </c>
      <c r="AH47">
        <v>24.09</v>
      </c>
      <c r="AI47">
        <v>41.43</v>
      </c>
      <c r="AJ47">
        <v>213.72</v>
      </c>
      <c r="AK47">
        <v>26.41</v>
      </c>
      <c r="AL47">
        <v>13.01</v>
      </c>
      <c r="AM47">
        <v>0.68</v>
      </c>
      <c r="AN47">
        <v>0.56000000000000005</v>
      </c>
      <c r="AO47">
        <v>0</v>
      </c>
      <c r="AP47">
        <v>2.89</v>
      </c>
      <c r="AQ47">
        <v>115.62</v>
      </c>
      <c r="AR47">
        <v>0.66</v>
      </c>
      <c r="AS47">
        <v>0.41</v>
      </c>
      <c r="AT47">
        <v>0</v>
      </c>
      <c r="AU47">
        <v>5.44</v>
      </c>
      <c r="AV47">
        <v>78</v>
      </c>
      <c r="AW47">
        <v>0.35</v>
      </c>
      <c r="AX47">
        <v>6.74</v>
      </c>
      <c r="AY47">
        <v>62.63</v>
      </c>
      <c r="AZ47">
        <v>8.56</v>
      </c>
      <c r="BA47">
        <v>182</v>
      </c>
      <c r="BB47">
        <v>0.41</v>
      </c>
      <c r="BC47">
        <v>0.66</v>
      </c>
    </row>
    <row r="48" spans="1:55">
      <c r="A48" t="s">
        <v>399</v>
      </c>
      <c r="G48" t="s">
        <v>90</v>
      </c>
      <c r="H48" s="115">
        <v>663.43999999999994</v>
      </c>
      <c r="I48" s="88">
        <v>91.169999999999987</v>
      </c>
      <c r="J48" s="88">
        <v>141.36000000000001</v>
      </c>
      <c r="K48" s="88">
        <v>69.37</v>
      </c>
      <c r="L48" s="88">
        <v>4.0599999999999996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48.18</v>
      </c>
      <c r="X48">
        <v>14.45</v>
      </c>
      <c r="Y48">
        <v>0</v>
      </c>
      <c r="Z48">
        <v>0</v>
      </c>
      <c r="AA48">
        <v>12.21</v>
      </c>
      <c r="AB48">
        <v>0</v>
      </c>
      <c r="AC48">
        <v>0.36</v>
      </c>
      <c r="AD48">
        <v>66.87</v>
      </c>
      <c r="AE48">
        <v>0.7</v>
      </c>
      <c r="AF48">
        <v>0</v>
      </c>
      <c r="AG48">
        <v>42.74</v>
      </c>
      <c r="AH48">
        <v>24.09</v>
      </c>
      <c r="AI48">
        <v>41.43</v>
      </c>
      <c r="AJ48">
        <v>213.72</v>
      </c>
      <c r="AK48">
        <v>26.41</v>
      </c>
      <c r="AL48">
        <v>13.01</v>
      </c>
      <c r="AM48">
        <v>0.68</v>
      </c>
      <c r="AN48">
        <v>0.56000000000000005</v>
      </c>
      <c r="AO48">
        <v>0</v>
      </c>
      <c r="AP48">
        <v>2.89</v>
      </c>
      <c r="AQ48">
        <v>115.62</v>
      </c>
      <c r="AR48">
        <v>0.66</v>
      </c>
      <c r="AS48">
        <v>0.41</v>
      </c>
      <c r="AT48">
        <v>0</v>
      </c>
      <c r="AU48">
        <v>4.0599999999999996</v>
      </c>
      <c r="AV48">
        <v>78.3</v>
      </c>
      <c r="AW48">
        <v>0.35</v>
      </c>
      <c r="AX48">
        <v>6.74</v>
      </c>
      <c r="AY48">
        <v>62.63</v>
      </c>
      <c r="AZ48">
        <v>8.56</v>
      </c>
      <c r="BA48">
        <v>182.7</v>
      </c>
      <c r="BB48">
        <v>0.41</v>
      </c>
      <c r="BC48">
        <v>0.66</v>
      </c>
    </row>
    <row r="49" spans="1:55">
      <c r="A49" t="s">
        <v>400</v>
      </c>
      <c r="G49" t="s">
        <v>91</v>
      </c>
      <c r="H49" s="115">
        <v>665.54000000000008</v>
      </c>
      <c r="I49" s="88">
        <v>92.07</v>
      </c>
      <c r="J49" s="88">
        <v>141.36000000000001</v>
      </c>
      <c r="K49" s="88">
        <v>69.37</v>
      </c>
      <c r="L49" s="88">
        <v>4.3099999999999996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48.18</v>
      </c>
      <c r="X49">
        <v>14.45</v>
      </c>
      <c r="Y49">
        <v>0</v>
      </c>
      <c r="Z49">
        <v>0</v>
      </c>
      <c r="AA49">
        <v>12.21</v>
      </c>
      <c r="AB49">
        <v>0</v>
      </c>
      <c r="AC49">
        <v>0.36</v>
      </c>
      <c r="AD49">
        <v>66.87</v>
      </c>
      <c r="AE49">
        <v>0.7</v>
      </c>
      <c r="AF49">
        <v>0</v>
      </c>
      <c r="AG49">
        <v>42.74</v>
      </c>
      <c r="AH49">
        <v>24.09</v>
      </c>
      <c r="AI49">
        <v>41.43</v>
      </c>
      <c r="AJ49">
        <v>213.72</v>
      </c>
      <c r="AK49">
        <v>26.41</v>
      </c>
      <c r="AL49">
        <v>13.01</v>
      </c>
      <c r="AM49">
        <v>0.68</v>
      </c>
      <c r="AN49">
        <v>0.56000000000000005</v>
      </c>
      <c r="AO49">
        <v>0</v>
      </c>
      <c r="AP49">
        <v>2.89</v>
      </c>
      <c r="AQ49">
        <v>115.62</v>
      </c>
      <c r="AR49">
        <v>0.66</v>
      </c>
      <c r="AS49">
        <v>0.41</v>
      </c>
      <c r="AT49">
        <v>0</v>
      </c>
      <c r="AU49">
        <v>4.3099999999999996</v>
      </c>
      <c r="AV49">
        <v>79.2</v>
      </c>
      <c r="AW49">
        <v>0.35</v>
      </c>
      <c r="AX49">
        <v>6.74</v>
      </c>
      <c r="AY49">
        <v>62.63</v>
      </c>
      <c r="AZ49">
        <v>8.56</v>
      </c>
      <c r="BA49">
        <v>184.8</v>
      </c>
      <c r="BB49">
        <v>0.41</v>
      </c>
      <c r="BC49">
        <v>0.66</v>
      </c>
    </row>
    <row r="50" spans="1:55">
      <c r="A50" t="s">
        <v>401</v>
      </c>
      <c r="G50" t="s">
        <v>92</v>
      </c>
      <c r="H50" s="115">
        <v>665.54000000000008</v>
      </c>
      <c r="I50" s="88">
        <v>92.07</v>
      </c>
      <c r="J50" s="88">
        <v>141.36000000000001</v>
      </c>
      <c r="K50" s="88">
        <v>69.37</v>
      </c>
      <c r="L50" s="88">
        <v>4.75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48.18</v>
      </c>
      <c r="X50">
        <v>14.45</v>
      </c>
      <c r="Y50">
        <v>0</v>
      </c>
      <c r="Z50">
        <v>0</v>
      </c>
      <c r="AA50">
        <v>12.21</v>
      </c>
      <c r="AB50">
        <v>0</v>
      </c>
      <c r="AC50">
        <v>0.36</v>
      </c>
      <c r="AD50">
        <v>66.87</v>
      </c>
      <c r="AE50">
        <v>0.7</v>
      </c>
      <c r="AF50">
        <v>0</v>
      </c>
      <c r="AG50">
        <v>42.74</v>
      </c>
      <c r="AH50">
        <v>24.09</v>
      </c>
      <c r="AI50">
        <v>41.43</v>
      </c>
      <c r="AJ50">
        <v>213.72</v>
      </c>
      <c r="AK50">
        <v>26.41</v>
      </c>
      <c r="AL50">
        <v>13.01</v>
      </c>
      <c r="AM50">
        <v>0.68</v>
      </c>
      <c r="AN50">
        <v>0.56000000000000005</v>
      </c>
      <c r="AO50">
        <v>0</v>
      </c>
      <c r="AP50">
        <v>2.89</v>
      </c>
      <c r="AQ50">
        <v>115.62</v>
      </c>
      <c r="AR50">
        <v>0.66</v>
      </c>
      <c r="AS50">
        <v>0.41</v>
      </c>
      <c r="AT50">
        <v>0</v>
      </c>
      <c r="AU50">
        <v>4.75</v>
      </c>
      <c r="AV50">
        <v>79.2</v>
      </c>
      <c r="AW50">
        <v>0.35</v>
      </c>
      <c r="AX50">
        <v>6.74</v>
      </c>
      <c r="AY50">
        <v>62.63</v>
      </c>
      <c r="AZ50">
        <v>8.56</v>
      </c>
      <c r="BA50">
        <v>184.8</v>
      </c>
      <c r="BB50">
        <v>0.41</v>
      </c>
      <c r="BC50">
        <v>0.66</v>
      </c>
    </row>
    <row r="51" spans="1:55">
      <c r="A51" t="s">
        <v>403</v>
      </c>
      <c r="G51" t="s">
        <v>93</v>
      </c>
      <c r="H51" s="115">
        <v>666.24</v>
      </c>
      <c r="I51" s="88">
        <v>92.37</v>
      </c>
      <c r="J51" s="88">
        <v>145.95000000000002</v>
      </c>
      <c r="K51" s="88">
        <v>69.37</v>
      </c>
      <c r="L51" s="88">
        <v>5.57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48.18</v>
      </c>
      <c r="X51">
        <v>14.45</v>
      </c>
      <c r="Y51">
        <v>0</v>
      </c>
      <c r="Z51">
        <v>0</v>
      </c>
      <c r="AA51">
        <v>12.21</v>
      </c>
      <c r="AB51">
        <v>0</v>
      </c>
      <c r="AC51">
        <v>0.36</v>
      </c>
      <c r="AD51">
        <v>66.87</v>
      </c>
      <c r="AE51">
        <v>0.7</v>
      </c>
      <c r="AF51">
        <v>0</v>
      </c>
      <c r="AG51">
        <v>42.74</v>
      </c>
      <c r="AH51">
        <v>24.09</v>
      </c>
      <c r="AI51">
        <v>41.43</v>
      </c>
      <c r="AJ51">
        <v>213.72</v>
      </c>
      <c r="AK51">
        <v>26.41</v>
      </c>
      <c r="AL51">
        <v>13.01</v>
      </c>
      <c r="AM51">
        <v>0.68</v>
      </c>
      <c r="AN51">
        <v>0.56000000000000005</v>
      </c>
      <c r="AO51">
        <v>0</v>
      </c>
      <c r="AP51">
        <v>2.89</v>
      </c>
      <c r="AQ51">
        <v>115.62</v>
      </c>
      <c r="AR51">
        <v>0.66</v>
      </c>
      <c r="AS51">
        <v>0.41</v>
      </c>
      <c r="AT51">
        <v>0</v>
      </c>
      <c r="AU51">
        <v>5.57</v>
      </c>
      <c r="AV51">
        <v>79.5</v>
      </c>
      <c r="AW51">
        <v>0.35</v>
      </c>
      <c r="AX51">
        <v>6.74</v>
      </c>
      <c r="AY51">
        <v>62.63</v>
      </c>
      <c r="AZ51">
        <v>13.15</v>
      </c>
      <c r="BA51">
        <v>185.5</v>
      </c>
      <c r="BB51">
        <v>0.41</v>
      </c>
      <c r="BC51">
        <v>0.66</v>
      </c>
    </row>
    <row r="52" spans="1:55">
      <c r="A52" t="s">
        <v>404</v>
      </c>
      <c r="G52" t="s">
        <v>94</v>
      </c>
      <c r="H52" s="115">
        <v>666.24</v>
      </c>
      <c r="I52" s="88">
        <v>92.37</v>
      </c>
      <c r="J52" s="88">
        <v>145.95000000000002</v>
      </c>
      <c r="K52" s="88">
        <v>69.37</v>
      </c>
      <c r="L52" s="88">
        <v>6.76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48.18</v>
      </c>
      <c r="X52">
        <v>14.45</v>
      </c>
      <c r="Y52">
        <v>0</v>
      </c>
      <c r="Z52">
        <v>0</v>
      </c>
      <c r="AA52">
        <v>12.21</v>
      </c>
      <c r="AB52">
        <v>0</v>
      </c>
      <c r="AC52">
        <v>0.36</v>
      </c>
      <c r="AD52">
        <v>66.87</v>
      </c>
      <c r="AE52">
        <v>0.7</v>
      </c>
      <c r="AF52">
        <v>0</v>
      </c>
      <c r="AG52">
        <v>42.74</v>
      </c>
      <c r="AH52">
        <v>24.09</v>
      </c>
      <c r="AI52">
        <v>41.43</v>
      </c>
      <c r="AJ52">
        <v>213.72</v>
      </c>
      <c r="AK52">
        <v>26.41</v>
      </c>
      <c r="AL52">
        <v>13.01</v>
      </c>
      <c r="AM52">
        <v>0.68</v>
      </c>
      <c r="AN52">
        <v>0.56000000000000005</v>
      </c>
      <c r="AO52">
        <v>0</v>
      </c>
      <c r="AP52">
        <v>2.89</v>
      </c>
      <c r="AQ52">
        <v>115.62</v>
      </c>
      <c r="AR52">
        <v>0.66</v>
      </c>
      <c r="AS52">
        <v>0.41</v>
      </c>
      <c r="AT52">
        <v>0</v>
      </c>
      <c r="AU52">
        <v>6.76</v>
      </c>
      <c r="AV52">
        <v>79.5</v>
      </c>
      <c r="AW52">
        <v>0.35</v>
      </c>
      <c r="AX52">
        <v>6.74</v>
      </c>
      <c r="AY52">
        <v>62.63</v>
      </c>
      <c r="AZ52">
        <v>13.15</v>
      </c>
      <c r="BA52">
        <v>185.5</v>
      </c>
      <c r="BB52">
        <v>0.41</v>
      </c>
      <c r="BC52">
        <v>0.66</v>
      </c>
    </row>
    <row r="53" spans="1:55">
      <c r="A53" t="s">
        <v>445</v>
      </c>
      <c r="G53" t="s">
        <v>95</v>
      </c>
      <c r="H53" s="115">
        <v>666.24</v>
      </c>
      <c r="I53" s="88">
        <v>92.37</v>
      </c>
      <c r="J53" s="88">
        <v>145.95000000000002</v>
      </c>
      <c r="K53" s="88">
        <v>69.37</v>
      </c>
      <c r="L53" s="88">
        <v>7.35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48.18</v>
      </c>
      <c r="X53">
        <v>14.45</v>
      </c>
      <c r="Y53">
        <v>0</v>
      </c>
      <c r="Z53">
        <v>0</v>
      </c>
      <c r="AA53">
        <v>12.21</v>
      </c>
      <c r="AB53">
        <v>0</v>
      </c>
      <c r="AC53">
        <v>0.36</v>
      </c>
      <c r="AD53">
        <v>66.87</v>
      </c>
      <c r="AE53">
        <v>0.7</v>
      </c>
      <c r="AF53">
        <v>0</v>
      </c>
      <c r="AG53">
        <v>42.74</v>
      </c>
      <c r="AH53">
        <v>24.09</v>
      </c>
      <c r="AI53">
        <v>41.43</v>
      </c>
      <c r="AJ53">
        <v>213.72</v>
      </c>
      <c r="AK53">
        <v>26.41</v>
      </c>
      <c r="AL53">
        <v>13.01</v>
      </c>
      <c r="AM53">
        <v>0.68</v>
      </c>
      <c r="AN53">
        <v>0.56000000000000005</v>
      </c>
      <c r="AO53">
        <v>0</v>
      </c>
      <c r="AP53">
        <v>2.89</v>
      </c>
      <c r="AQ53">
        <v>115.62</v>
      </c>
      <c r="AR53">
        <v>0.66</v>
      </c>
      <c r="AS53">
        <v>0.41</v>
      </c>
      <c r="AT53">
        <v>0</v>
      </c>
      <c r="AU53">
        <v>7.35</v>
      </c>
      <c r="AV53">
        <v>79.5</v>
      </c>
      <c r="AW53">
        <v>0.35</v>
      </c>
      <c r="AX53">
        <v>6.74</v>
      </c>
      <c r="AY53">
        <v>62.63</v>
      </c>
      <c r="AZ53">
        <v>13.15</v>
      </c>
      <c r="BA53">
        <v>185.5</v>
      </c>
      <c r="BB53">
        <v>0.41</v>
      </c>
      <c r="BC53">
        <v>0.66</v>
      </c>
    </row>
    <row r="54" spans="1:55">
      <c r="A54" t="s">
        <v>444</v>
      </c>
      <c r="G54" t="s">
        <v>96</v>
      </c>
      <c r="H54" s="115">
        <v>666.24</v>
      </c>
      <c r="I54" s="88">
        <v>92.37</v>
      </c>
      <c r="J54" s="88">
        <v>145.95000000000002</v>
      </c>
      <c r="K54" s="88">
        <v>69.37</v>
      </c>
      <c r="L54" s="88">
        <v>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48.18</v>
      </c>
      <c r="X54">
        <v>14.45</v>
      </c>
      <c r="Y54">
        <v>0</v>
      </c>
      <c r="Z54">
        <v>0</v>
      </c>
      <c r="AA54">
        <v>12.21</v>
      </c>
      <c r="AB54">
        <v>0</v>
      </c>
      <c r="AC54">
        <v>0.36</v>
      </c>
      <c r="AD54">
        <v>66.87</v>
      </c>
      <c r="AE54">
        <v>0.7</v>
      </c>
      <c r="AF54">
        <v>0</v>
      </c>
      <c r="AG54">
        <v>42.74</v>
      </c>
      <c r="AH54">
        <v>24.09</v>
      </c>
      <c r="AI54">
        <v>41.43</v>
      </c>
      <c r="AJ54">
        <v>213.72</v>
      </c>
      <c r="AK54">
        <v>26.41</v>
      </c>
      <c r="AL54">
        <v>13.01</v>
      </c>
      <c r="AM54">
        <v>0.68</v>
      </c>
      <c r="AN54">
        <v>0.56000000000000005</v>
      </c>
      <c r="AO54">
        <v>0</v>
      </c>
      <c r="AP54">
        <v>2.89</v>
      </c>
      <c r="AQ54">
        <v>115.62</v>
      </c>
      <c r="AR54">
        <v>0.66</v>
      </c>
      <c r="AS54">
        <v>0.41</v>
      </c>
      <c r="AT54">
        <v>0</v>
      </c>
      <c r="AU54">
        <v>8</v>
      </c>
      <c r="AV54">
        <v>79.5</v>
      </c>
      <c r="AW54">
        <v>0.35</v>
      </c>
      <c r="AX54">
        <v>6.74</v>
      </c>
      <c r="AY54">
        <v>62.63</v>
      </c>
      <c r="AZ54">
        <v>13.15</v>
      </c>
      <c r="BA54">
        <v>185.5</v>
      </c>
      <c r="BB54">
        <v>0.41</v>
      </c>
      <c r="BC54">
        <v>0.66</v>
      </c>
    </row>
    <row r="55" spans="1:55">
      <c r="A55" t="s">
        <v>446</v>
      </c>
      <c r="G55" t="s">
        <v>97</v>
      </c>
      <c r="H55" s="115">
        <v>665.54000000000008</v>
      </c>
      <c r="I55" s="88">
        <v>92.07</v>
      </c>
      <c r="J55" s="88">
        <v>145.95000000000002</v>
      </c>
      <c r="K55" s="88">
        <v>69.37</v>
      </c>
      <c r="L55" s="88">
        <v>6.72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48.18</v>
      </c>
      <c r="X55">
        <v>14.45</v>
      </c>
      <c r="Y55">
        <v>0</v>
      </c>
      <c r="Z55">
        <v>0</v>
      </c>
      <c r="AA55">
        <v>12.21</v>
      </c>
      <c r="AB55">
        <v>0</v>
      </c>
      <c r="AC55">
        <v>0.36</v>
      </c>
      <c r="AD55">
        <v>66.87</v>
      </c>
      <c r="AE55">
        <v>0.7</v>
      </c>
      <c r="AF55">
        <v>0</v>
      </c>
      <c r="AG55">
        <v>42.74</v>
      </c>
      <c r="AH55">
        <v>24.09</v>
      </c>
      <c r="AI55">
        <v>41.43</v>
      </c>
      <c r="AJ55">
        <v>213.72</v>
      </c>
      <c r="AK55">
        <v>26.41</v>
      </c>
      <c r="AL55">
        <v>13.01</v>
      </c>
      <c r="AM55">
        <v>0.68</v>
      </c>
      <c r="AN55">
        <v>0.56000000000000005</v>
      </c>
      <c r="AO55">
        <v>0</v>
      </c>
      <c r="AP55">
        <v>2.89</v>
      </c>
      <c r="AQ55">
        <v>115.62</v>
      </c>
      <c r="AR55">
        <v>0.66</v>
      </c>
      <c r="AS55">
        <v>0.41</v>
      </c>
      <c r="AT55">
        <v>0</v>
      </c>
      <c r="AU55">
        <v>6.72</v>
      </c>
      <c r="AV55">
        <v>79.2</v>
      </c>
      <c r="AW55">
        <v>0.35</v>
      </c>
      <c r="AX55">
        <v>6.74</v>
      </c>
      <c r="AY55">
        <v>62.63</v>
      </c>
      <c r="AZ55">
        <v>13.15</v>
      </c>
      <c r="BA55">
        <v>184.8</v>
      </c>
      <c r="BB55">
        <v>0.41</v>
      </c>
      <c r="BC55">
        <v>0.66</v>
      </c>
    </row>
    <row r="56" spans="1:55">
      <c r="A56" t="s">
        <v>446</v>
      </c>
      <c r="G56" t="s">
        <v>98</v>
      </c>
      <c r="H56" s="115">
        <v>665.54000000000008</v>
      </c>
      <c r="I56" s="88">
        <v>92.07</v>
      </c>
      <c r="J56" s="88">
        <v>145.95000000000002</v>
      </c>
      <c r="K56" s="88">
        <v>69.37</v>
      </c>
      <c r="L56" s="88">
        <v>6.41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48.18</v>
      </c>
      <c r="X56">
        <v>14.45</v>
      </c>
      <c r="Y56">
        <v>0</v>
      </c>
      <c r="Z56">
        <v>0</v>
      </c>
      <c r="AA56">
        <v>12.21</v>
      </c>
      <c r="AB56">
        <v>0</v>
      </c>
      <c r="AC56">
        <v>0.36</v>
      </c>
      <c r="AD56">
        <v>66.87</v>
      </c>
      <c r="AE56">
        <v>0.7</v>
      </c>
      <c r="AF56">
        <v>0</v>
      </c>
      <c r="AG56">
        <v>42.74</v>
      </c>
      <c r="AH56">
        <v>24.09</v>
      </c>
      <c r="AI56">
        <v>41.43</v>
      </c>
      <c r="AJ56">
        <v>213.72</v>
      </c>
      <c r="AK56">
        <v>26.41</v>
      </c>
      <c r="AL56">
        <v>13.01</v>
      </c>
      <c r="AM56">
        <v>0.68</v>
      </c>
      <c r="AN56">
        <v>0.56000000000000005</v>
      </c>
      <c r="AO56">
        <v>0</v>
      </c>
      <c r="AP56">
        <v>2.89</v>
      </c>
      <c r="AQ56">
        <v>115.62</v>
      </c>
      <c r="AR56">
        <v>0.66</v>
      </c>
      <c r="AS56">
        <v>0.41</v>
      </c>
      <c r="AT56">
        <v>0</v>
      </c>
      <c r="AU56">
        <v>6.41</v>
      </c>
      <c r="AV56">
        <v>79.2</v>
      </c>
      <c r="AW56">
        <v>0.35</v>
      </c>
      <c r="AX56">
        <v>6.74</v>
      </c>
      <c r="AY56">
        <v>62.63</v>
      </c>
      <c r="AZ56">
        <v>13.15</v>
      </c>
      <c r="BA56">
        <v>184.8</v>
      </c>
      <c r="BB56">
        <v>0.41</v>
      </c>
      <c r="BC56">
        <v>0.66</v>
      </c>
    </row>
    <row r="57" spans="1:55">
      <c r="G57" t="s">
        <v>99</v>
      </c>
      <c r="H57" s="115">
        <v>665.54000000000008</v>
      </c>
      <c r="I57" s="88">
        <v>92.07</v>
      </c>
      <c r="J57" s="88">
        <v>145.95000000000002</v>
      </c>
      <c r="K57" s="88">
        <v>69.37</v>
      </c>
      <c r="L57" s="88">
        <v>6.71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48.18</v>
      </c>
      <c r="X57">
        <v>14.45</v>
      </c>
      <c r="Y57">
        <v>0</v>
      </c>
      <c r="Z57">
        <v>0</v>
      </c>
      <c r="AA57">
        <v>12.21</v>
      </c>
      <c r="AB57">
        <v>0</v>
      </c>
      <c r="AC57">
        <v>0.36</v>
      </c>
      <c r="AD57">
        <v>66.87</v>
      </c>
      <c r="AE57">
        <v>0.7</v>
      </c>
      <c r="AF57">
        <v>0</v>
      </c>
      <c r="AG57">
        <v>42.74</v>
      </c>
      <c r="AH57">
        <v>24.09</v>
      </c>
      <c r="AI57">
        <v>41.43</v>
      </c>
      <c r="AJ57">
        <v>213.72</v>
      </c>
      <c r="AK57">
        <v>26.41</v>
      </c>
      <c r="AL57">
        <v>13.01</v>
      </c>
      <c r="AM57">
        <v>0.68</v>
      </c>
      <c r="AN57">
        <v>0.56000000000000005</v>
      </c>
      <c r="AO57">
        <v>0</v>
      </c>
      <c r="AP57">
        <v>2.89</v>
      </c>
      <c r="AQ57">
        <v>115.62</v>
      </c>
      <c r="AR57">
        <v>0.66</v>
      </c>
      <c r="AS57">
        <v>0.41</v>
      </c>
      <c r="AT57">
        <v>0</v>
      </c>
      <c r="AU57">
        <v>6.71</v>
      </c>
      <c r="AV57">
        <v>79.2</v>
      </c>
      <c r="AW57">
        <v>0.35</v>
      </c>
      <c r="AX57">
        <v>6.74</v>
      </c>
      <c r="AY57">
        <v>62.63</v>
      </c>
      <c r="AZ57">
        <v>13.15</v>
      </c>
      <c r="BA57">
        <v>184.8</v>
      </c>
      <c r="BB57">
        <v>0.41</v>
      </c>
      <c r="BC57">
        <v>0.66</v>
      </c>
    </row>
    <row r="58" spans="1:55">
      <c r="G58" t="s">
        <v>100</v>
      </c>
      <c r="H58" s="115">
        <v>665.54000000000008</v>
      </c>
      <c r="I58" s="88">
        <v>92.07</v>
      </c>
      <c r="J58" s="88">
        <v>145.95000000000002</v>
      </c>
      <c r="K58" s="88">
        <v>69.37</v>
      </c>
      <c r="L58" s="88">
        <v>7.58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48.18</v>
      </c>
      <c r="X58">
        <v>14.45</v>
      </c>
      <c r="Y58">
        <v>0</v>
      </c>
      <c r="Z58">
        <v>0</v>
      </c>
      <c r="AA58">
        <v>12.21</v>
      </c>
      <c r="AB58">
        <v>0</v>
      </c>
      <c r="AC58">
        <v>0.36</v>
      </c>
      <c r="AD58">
        <v>66.87</v>
      </c>
      <c r="AE58">
        <v>0.7</v>
      </c>
      <c r="AF58">
        <v>0</v>
      </c>
      <c r="AG58">
        <v>42.74</v>
      </c>
      <c r="AH58">
        <v>24.09</v>
      </c>
      <c r="AI58">
        <v>41.43</v>
      </c>
      <c r="AJ58">
        <v>213.72</v>
      </c>
      <c r="AK58">
        <v>26.41</v>
      </c>
      <c r="AL58">
        <v>13.01</v>
      </c>
      <c r="AM58">
        <v>0.68</v>
      </c>
      <c r="AN58">
        <v>0.56000000000000005</v>
      </c>
      <c r="AO58">
        <v>0</v>
      </c>
      <c r="AP58">
        <v>2.89</v>
      </c>
      <c r="AQ58">
        <v>115.62</v>
      </c>
      <c r="AR58">
        <v>0.66</v>
      </c>
      <c r="AS58">
        <v>0.41</v>
      </c>
      <c r="AT58">
        <v>0</v>
      </c>
      <c r="AU58">
        <v>7.58</v>
      </c>
      <c r="AV58">
        <v>79.2</v>
      </c>
      <c r="AW58">
        <v>0.35</v>
      </c>
      <c r="AX58">
        <v>6.74</v>
      </c>
      <c r="AY58">
        <v>62.63</v>
      </c>
      <c r="AZ58">
        <v>13.15</v>
      </c>
      <c r="BA58">
        <v>184.8</v>
      </c>
      <c r="BB58">
        <v>0.41</v>
      </c>
      <c r="BC58">
        <v>0.66</v>
      </c>
    </row>
    <row r="59" spans="1:55">
      <c r="G59" t="s">
        <v>101</v>
      </c>
      <c r="H59" s="115">
        <v>664.14</v>
      </c>
      <c r="I59" s="88">
        <v>91.47</v>
      </c>
      <c r="J59" s="88">
        <v>145.95000000000002</v>
      </c>
      <c r="K59" s="88">
        <v>69.37</v>
      </c>
      <c r="L59" s="88">
        <v>5.98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48.18</v>
      </c>
      <c r="X59">
        <v>14.45</v>
      </c>
      <c r="Y59">
        <v>0</v>
      </c>
      <c r="Z59">
        <v>0</v>
      </c>
      <c r="AA59">
        <v>12.21</v>
      </c>
      <c r="AB59">
        <v>0</v>
      </c>
      <c r="AC59">
        <v>0.36</v>
      </c>
      <c r="AD59">
        <v>66.87</v>
      </c>
      <c r="AE59">
        <v>0.7</v>
      </c>
      <c r="AF59">
        <v>0</v>
      </c>
      <c r="AG59">
        <v>42.74</v>
      </c>
      <c r="AH59">
        <v>24.09</v>
      </c>
      <c r="AI59">
        <v>41.43</v>
      </c>
      <c r="AJ59">
        <v>213.72</v>
      </c>
      <c r="AK59">
        <v>26.41</v>
      </c>
      <c r="AL59">
        <v>13.01</v>
      </c>
      <c r="AM59">
        <v>0.68</v>
      </c>
      <c r="AN59">
        <v>0.56000000000000005</v>
      </c>
      <c r="AO59">
        <v>0</v>
      </c>
      <c r="AP59">
        <v>2.89</v>
      </c>
      <c r="AQ59">
        <v>115.62</v>
      </c>
      <c r="AR59">
        <v>0.66</v>
      </c>
      <c r="AS59">
        <v>0.41</v>
      </c>
      <c r="AT59">
        <v>0</v>
      </c>
      <c r="AU59">
        <v>5.98</v>
      </c>
      <c r="AV59">
        <v>78.599999999999994</v>
      </c>
      <c r="AW59">
        <v>0.35</v>
      </c>
      <c r="AX59">
        <v>6.74</v>
      </c>
      <c r="AY59">
        <v>62.63</v>
      </c>
      <c r="AZ59">
        <v>13.15</v>
      </c>
      <c r="BA59">
        <v>183.4</v>
      </c>
      <c r="BB59">
        <v>0.41</v>
      </c>
      <c r="BC59">
        <v>0.66</v>
      </c>
    </row>
    <row r="60" spans="1:55">
      <c r="G60" t="s">
        <v>102</v>
      </c>
      <c r="H60" s="115">
        <v>662.74</v>
      </c>
      <c r="I60" s="88">
        <v>90.87</v>
      </c>
      <c r="J60" s="88">
        <v>145.95000000000002</v>
      </c>
      <c r="K60" s="88">
        <v>69.37</v>
      </c>
      <c r="L60" s="88">
        <v>5.15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48.18</v>
      </c>
      <c r="X60">
        <v>14.45</v>
      </c>
      <c r="Y60">
        <v>0</v>
      </c>
      <c r="Z60">
        <v>0</v>
      </c>
      <c r="AA60">
        <v>12.21</v>
      </c>
      <c r="AB60">
        <v>0</v>
      </c>
      <c r="AC60">
        <v>0.36</v>
      </c>
      <c r="AD60">
        <v>66.87</v>
      </c>
      <c r="AE60">
        <v>0.7</v>
      </c>
      <c r="AF60">
        <v>0</v>
      </c>
      <c r="AG60">
        <v>42.74</v>
      </c>
      <c r="AH60">
        <v>24.09</v>
      </c>
      <c r="AI60">
        <v>41.43</v>
      </c>
      <c r="AJ60">
        <v>213.72</v>
      </c>
      <c r="AK60">
        <v>26.41</v>
      </c>
      <c r="AL60">
        <v>13.01</v>
      </c>
      <c r="AM60">
        <v>0.68</v>
      </c>
      <c r="AN60">
        <v>0.56000000000000005</v>
      </c>
      <c r="AO60">
        <v>0</v>
      </c>
      <c r="AP60">
        <v>2.89</v>
      </c>
      <c r="AQ60">
        <v>115.62</v>
      </c>
      <c r="AR60">
        <v>0.66</v>
      </c>
      <c r="AS60">
        <v>0.41</v>
      </c>
      <c r="AT60">
        <v>0</v>
      </c>
      <c r="AU60">
        <v>5.15</v>
      </c>
      <c r="AV60">
        <v>78</v>
      </c>
      <c r="AW60">
        <v>0.35</v>
      </c>
      <c r="AX60">
        <v>6.74</v>
      </c>
      <c r="AY60">
        <v>62.63</v>
      </c>
      <c r="AZ60">
        <v>13.15</v>
      </c>
      <c r="BA60">
        <v>182</v>
      </c>
      <c r="BB60">
        <v>0.41</v>
      </c>
      <c r="BC60">
        <v>0.66</v>
      </c>
    </row>
    <row r="61" spans="1:55">
      <c r="G61" t="s">
        <v>103</v>
      </c>
      <c r="H61" s="115">
        <v>659.24</v>
      </c>
      <c r="I61" s="88">
        <v>89.37</v>
      </c>
      <c r="J61" s="88">
        <v>145.95000000000002</v>
      </c>
      <c r="K61" s="88">
        <v>69.37</v>
      </c>
      <c r="L61" s="88">
        <v>5.63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48.18</v>
      </c>
      <c r="X61">
        <v>14.45</v>
      </c>
      <c r="Y61">
        <v>0</v>
      </c>
      <c r="Z61">
        <v>0</v>
      </c>
      <c r="AA61">
        <v>12.21</v>
      </c>
      <c r="AB61">
        <v>0</v>
      </c>
      <c r="AC61">
        <v>0.36</v>
      </c>
      <c r="AD61">
        <v>66.87</v>
      </c>
      <c r="AE61">
        <v>0.7</v>
      </c>
      <c r="AF61">
        <v>0</v>
      </c>
      <c r="AG61">
        <v>42.74</v>
      </c>
      <c r="AH61">
        <v>24.09</v>
      </c>
      <c r="AI61">
        <v>41.43</v>
      </c>
      <c r="AJ61">
        <v>213.72</v>
      </c>
      <c r="AK61">
        <v>26.41</v>
      </c>
      <c r="AL61">
        <v>13.01</v>
      </c>
      <c r="AM61">
        <v>0.68</v>
      </c>
      <c r="AN61">
        <v>0.56000000000000005</v>
      </c>
      <c r="AO61">
        <v>0</v>
      </c>
      <c r="AP61">
        <v>2.89</v>
      </c>
      <c r="AQ61">
        <v>115.62</v>
      </c>
      <c r="AR61">
        <v>0.66</v>
      </c>
      <c r="AS61">
        <v>0.41</v>
      </c>
      <c r="AT61">
        <v>0</v>
      </c>
      <c r="AU61">
        <v>5.63</v>
      </c>
      <c r="AV61">
        <v>76.5</v>
      </c>
      <c r="AW61">
        <v>0.35</v>
      </c>
      <c r="AX61">
        <v>6.74</v>
      </c>
      <c r="AY61">
        <v>62.63</v>
      </c>
      <c r="AZ61">
        <v>13.15</v>
      </c>
      <c r="BA61">
        <v>178.5</v>
      </c>
      <c r="BB61">
        <v>0.41</v>
      </c>
      <c r="BC61">
        <v>0.66</v>
      </c>
    </row>
    <row r="62" spans="1:55">
      <c r="G62" t="s">
        <v>104</v>
      </c>
      <c r="H62" s="115">
        <v>655.74</v>
      </c>
      <c r="I62" s="88">
        <v>87.87</v>
      </c>
      <c r="J62" s="88">
        <v>145.95000000000002</v>
      </c>
      <c r="K62" s="88">
        <v>69.37</v>
      </c>
      <c r="L62" s="88">
        <v>4.6399999999999997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48.18</v>
      </c>
      <c r="X62">
        <v>14.45</v>
      </c>
      <c r="Y62">
        <v>0</v>
      </c>
      <c r="Z62">
        <v>0</v>
      </c>
      <c r="AA62">
        <v>12.21</v>
      </c>
      <c r="AB62">
        <v>0</v>
      </c>
      <c r="AC62">
        <v>0.36</v>
      </c>
      <c r="AD62">
        <v>66.87</v>
      </c>
      <c r="AE62">
        <v>0.7</v>
      </c>
      <c r="AF62">
        <v>0</v>
      </c>
      <c r="AG62">
        <v>42.74</v>
      </c>
      <c r="AH62">
        <v>24.09</v>
      </c>
      <c r="AI62">
        <v>41.43</v>
      </c>
      <c r="AJ62">
        <v>213.72</v>
      </c>
      <c r="AK62">
        <v>26.41</v>
      </c>
      <c r="AL62">
        <v>13.01</v>
      </c>
      <c r="AM62">
        <v>0.68</v>
      </c>
      <c r="AN62">
        <v>0.56000000000000005</v>
      </c>
      <c r="AO62">
        <v>0</v>
      </c>
      <c r="AP62">
        <v>2.89</v>
      </c>
      <c r="AQ62">
        <v>115.62</v>
      </c>
      <c r="AR62">
        <v>0.66</v>
      </c>
      <c r="AS62">
        <v>0.41</v>
      </c>
      <c r="AT62">
        <v>0</v>
      </c>
      <c r="AU62">
        <v>4.6399999999999997</v>
      </c>
      <c r="AV62">
        <v>75</v>
      </c>
      <c r="AW62">
        <v>0.35</v>
      </c>
      <c r="AX62">
        <v>6.74</v>
      </c>
      <c r="AY62">
        <v>62.63</v>
      </c>
      <c r="AZ62">
        <v>13.15</v>
      </c>
      <c r="BA62">
        <v>175</v>
      </c>
      <c r="BB62">
        <v>0.41</v>
      </c>
      <c r="BC62">
        <v>0.66</v>
      </c>
    </row>
    <row r="63" spans="1:55">
      <c r="G63" t="s">
        <v>105</v>
      </c>
      <c r="H63" s="115">
        <v>643.77</v>
      </c>
      <c r="I63" s="88">
        <v>81.87</v>
      </c>
      <c r="J63" s="88">
        <v>146.05000000000001</v>
      </c>
      <c r="K63" s="88">
        <v>69.37</v>
      </c>
      <c r="L63" s="88">
        <v>3.66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48.18</v>
      </c>
      <c r="X63">
        <v>14.45</v>
      </c>
      <c r="Y63">
        <v>0</v>
      </c>
      <c r="Z63">
        <v>0</v>
      </c>
      <c r="AA63">
        <v>12.21</v>
      </c>
      <c r="AB63">
        <v>0</v>
      </c>
      <c r="AC63">
        <v>0.36</v>
      </c>
      <c r="AD63">
        <v>66.87</v>
      </c>
      <c r="AE63">
        <v>0.7</v>
      </c>
      <c r="AF63">
        <v>0</v>
      </c>
      <c r="AG63">
        <v>42.74</v>
      </c>
      <c r="AH63">
        <v>24.09</v>
      </c>
      <c r="AI63">
        <v>41.43</v>
      </c>
      <c r="AJ63">
        <v>213.72</v>
      </c>
      <c r="AK63">
        <v>28.44</v>
      </c>
      <c r="AL63">
        <v>13.01</v>
      </c>
      <c r="AM63">
        <v>0.68</v>
      </c>
      <c r="AN63">
        <v>0.56000000000000005</v>
      </c>
      <c r="AO63">
        <v>0</v>
      </c>
      <c r="AP63">
        <v>2.89</v>
      </c>
      <c r="AQ63">
        <v>115.62</v>
      </c>
      <c r="AR63">
        <v>0.66</v>
      </c>
      <c r="AS63">
        <v>0.41</v>
      </c>
      <c r="AT63">
        <v>0</v>
      </c>
      <c r="AU63">
        <v>3.66</v>
      </c>
      <c r="AV63">
        <v>69</v>
      </c>
      <c r="AW63">
        <v>0.35</v>
      </c>
      <c r="AX63">
        <v>6.74</v>
      </c>
      <c r="AY63">
        <v>62.63</v>
      </c>
      <c r="AZ63">
        <v>13.25</v>
      </c>
      <c r="BA63">
        <v>161</v>
      </c>
      <c r="BB63">
        <v>0.41</v>
      </c>
      <c r="BC63">
        <v>0.66</v>
      </c>
    </row>
    <row r="64" spans="1:55">
      <c r="G64" t="s">
        <v>106</v>
      </c>
      <c r="H64" s="115">
        <v>635.37</v>
      </c>
      <c r="I64" s="88">
        <v>78.27000000000001</v>
      </c>
      <c r="J64" s="88">
        <v>146.05000000000001</v>
      </c>
      <c r="K64" s="88">
        <v>69.37</v>
      </c>
      <c r="L64" s="88">
        <v>3.04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48.18</v>
      </c>
      <c r="X64">
        <v>14.45</v>
      </c>
      <c r="Y64">
        <v>0</v>
      </c>
      <c r="Z64">
        <v>0</v>
      </c>
      <c r="AA64">
        <v>12.21</v>
      </c>
      <c r="AB64">
        <v>0</v>
      </c>
      <c r="AC64">
        <v>0.36</v>
      </c>
      <c r="AD64">
        <v>66.87</v>
      </c>
      <c r="AE64">
        <v>0.7</v>
      </c>
      <c r="AF64">
        <v>0</v>
      </c>
      <c r="AG64">
        <v>42.74</v>
      </c>
      <c r="AH64">
        <v>24.09</v>
      </c>
      <c r="AI64">
        <v>41.43</v>
      </c>
      <c r="AJ64">
        <v>213.72</v>
      </c>
      <c r="AK64">
        <v>28.44</v>
      </c>
      <c r="AL64">
        <v>13.01</v>
      </c>
      <c r="AM64">
        <v>0.68</v>
      </c>
      <c r="AN64">
        <v>0.56000000000000005</v>
      </c>
      <c r="AO64">
        <v>0</v>
      </c>
      <c r="AP64">
        <v>2.89</v>
      </c>
      <c r="AQ64">
        <v>115.62</v>
      </c>
      <c r="AR64">
        <v>0.66</v>
      </c>
      <c r="AS64">
        <v>0.41</v>
      </c>
      <c r="AT64">
        <v>0</v>
      </c>
      <c r="AU64">
        <v>3.04</v>
      </c>
      <c r="AV64">
        <v>65.400000000000006</v>
      </c>
      <c r="AW64">
        <v>0.35</v>
      </c>
      <c r="AX64">
        <v>6.74</v>
      </c>
      <c r="AY64">
        <v>62.63</v>
      </c>
      <c r="AZ64">
        <v>13.25</v>
      </c>
      <c r="BA64">
        <v>152.6</v>
      </c>
      <c r="BB64">
        <v>0.41</v>
      </c>
      <c r="BC64">
        <v>0.66</v>
      </c>
    </row>
    <row r="65" spans="7:55">
      <c r="G65" t="s">
        <v>107</v>
      </c>
      <c r="H65" s="115">
        <v>626.27</v>
      </c>
      <c r="I65" s="88">
        <v>74.37</v>
      </c>
      <c r="J65" s="88">
        <v>146.05000000000001</v>
      </c>
      <c r="K65" s="88">
        <v>69.37</v>
      </c>
      <c r="L65" s="88">
        <v>2.4500000000000002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48.18</v>
      </c>
      <c r="X65">
        <v>14.45</v>
      </c>
      <c r="Y65">
        <v>0</v>
      </c>
      <c r="Z65">
        <v>0</v>
      </c>
      <c r="AA65">
        <v>12.21</v>
      </c>
      <c r="AB65">
        <v>0</v>
      </c>
      <c r="AC65">
        <v>0.36</v>
      </c>
      <c r="AD65">
        <v>66.87</v>
      </c>
      <c r="AE65">
        <v>0.7</v>
      </c>
      <c r="AF65">
        <v>0</v>
      </c>
      <c r="AG65">
        <v>42.74</v>
      </c>
      <c r="AH65">
        <v>24.09</v>
      </c>
      <c r="AI65">
        <v>41.43</v>
      </c>
      <c r="AJ65">
        <v>213.72</v>
      </c>
      <c r="AK65">
        <v>28.44</v>
      </c>
      <c r="AL65">
        <v>13.01</v>
      </c>
      <c r="AM65">
        <v>0.68</v>
      </c>
      <c r="AN65">
        <v>0.56000000000000005</v>
      </c>
      <c r="AO65">
        <v>0</v>
      </c>
      <c r="AP65">
        <v>2.89</v>
      </c>
      <c r="AQ65">
        <v>115.62</v>
      </c>
      <c r="AR65">
        <v>0.66</v>
      </c>
      <c r="AS65">
        <v>0.41</v>
      </c>
      <c r="AT65">
        <v>0</v>
      </c>
      <c r="AU65">
        <v>2.4500000000000002</v>
      </c>
      <c r="AV65">
        <v>61.5</v>
      </c>
      <c r="AW65">
        <v>0.35</v>
      </c>
      <c r="AX65">
        <v>6.74</v>
      </c>
      <c r="AY65">
        <v>62.63</v>
      </c>
      <c r="AZ65">
        <v>13.25</v>
      </c>
      <c r="BA65">
        <v>143.5</v>
      </c>
      <c r="BB65">
        <v>0.41</v>
      </c>
      <c r="BC65">
        <v>0.66</v>
      </c>
    </row>
    <row r="66" spans="7:55">
      <c r="G66" t="s">
        <v>108</v>
      </c>
      <c r="H66" s="115">
        <v>615.77</v>
      </c>
      <c r="I66" s="88">
        <v>69.87</v>
      </c>
      <c r="J66" s="88">
        <v>146.05000000000001</v>
      </c>
      <c r="K66" s="88">
        <v>69.37</v>
      </c>
      <c r="L66" s="88">
        <v>2.12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48.18</v>
      </c>
      <c r="X66">
        <v>14.45</v>
      </c>
      <c r="Y66">
        <v>0</v>
      </c>
      <c r="Z66">
        <v>0</v>
      </c>
      <c r="AA66">
        <v>12.21</v>
      </c>
      <c r="AB66">
        <v>0</v>
      </c>
      <c r="AC66">
        <v>0.36</v>
      </c>
      <c r="AD66">
        <v>66.87</v>
      </c>
      <c r="AE66">
        <v>0.7</v>
      </c>
      <c r="AF66">
        <v>0</v>
      </c>
      <c r="AG66">
        <v>42.74</v>
      </c>
      <c r="AH66">
        <v>24.09</v>
      </c>
      <c r="AI66">
        <v>41.43</v>
      </c>
      <c r="AJ66">
        <v>213.72</v>
      </c>
      <c r="AK66">
        <v>28.44</v>
      </c>
      <c r="AL66">
        <v>13.01</v>
      </c>
      <c r="AM66">
        <v>0.68</v>
      </c>
      <c r="AN66">
        <v>0.56000000000000005</v>
      </c>
      <c r="AO66">
        <v>0</v>
      </c>
      <c r="AP66">
        <v>2.89</v>
      </c>
      <c r="AQ66">
        <v>115.62</v>
      </c>
      <c r="AR66">
        <v>0.66</v>
      </c>
      <c r="AS66">
        <v>0.41</v>
      </c>
      <c r="AT66">
        <v>0</v>
      </c>
      <c r="AU66">
        <v>2.12</v>
      </c>
      <c r="AV66">
        <v>57</v>
      </c>
      <c r="AW66">
        <v>0.35</v>
      </c>
      <c r="AX66">
        <v>6.74</v>
      </c>
      <c r="AY66">
        <v>62.63</v>
      </c>
      <c r="AZ66">
        <v>13.25</v>
      </c>
      <c r="BA66">
        <v>133</v>
      </c>
      <c r="BB66">
        <v>0.41</v>
      </c>
      <c r="BC66">
        <v>0.66</v>
      </c>
    </row>
    <row r="67" spans="7:55">
      <c r="G67" t="s">
        <v>109</v>
      </c>
      <c r="H67" s="115">
        <v>601.77</v>
      </c>
      <c r="I67" s="88">
        <v>63.87</v>
      </c>
      <c r="J67" s="88">
        <v>146.13000000000002</v>
      </c>
      <c r="K67" s="88">
        <v>69.37</v>
      </c>
      <c r="L67" s="88">
        <v>1.91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48.18</v>
      </c>
      <c r="X67">
        <v>14.45</v>
      </c>
      <c r="Y67">
        <v>0</v>
      </c>
      <c r="Z67">
        <v>0</v>
      </c>
      <c r="AA67">
        <v>12.21</v>
      </c>
      <c r="AB67">
        <v>0</v>
      </c>
      <c r="AC67">
        <v>0.36</v>
      </c>
      <c r="AD67">
        <v>66.87</v>
      </c>
      <c r="AE67">
        <v>0.7</v>
      </c>
      <c r="AF67">
        <v>0</v>
      </c>
      <c r="AG67">
        <v>42.74</v>
      </c>
      <c r="AH67">
        <v>24.09</v>
      </c>
      <c r="AI67">
        <v>41.43</v>
      </c>
      <c r="AJ67">
        <v>213.72</v>
      </c>
      <c r="AK67">
        <v>28.44</v>
      </c>
      <c r="AL67">
        <v>13.01</v>
      </c>
      <c r="AM67">
        <v>0.68</v>
      </c>
      <c r="AN67">
        <v>0.56000000000000005</v>
      </c>
      <c r="AO67">
        <v>0</v>
      </c>
      <c r="AP67">
        <v>2.89</v>
      </c>
      <c r="AQ67">
        <v>115.62</v>
      </c>
      <c r="AR67">
        <v>0.66</v>
      </c>
      <c r="AS67">
        <v>0.41</v>
      </c>
      <c r="AT67">
        <v>0</v>
      </c>
      <c r="AU67">
        <v>1.91</v>
      </c>
      <c r="AV67">
        <v>51</v>
      </c>
      <c r="AW67">
        <v>0.35</v>
      </c>
      <c r="AX67">
        <v>6.74</v>
      </c>
      <c r="AY67">
        <v>62.63</v>
      </c>
      <c r="AZ67">
        <v>13.33</v>
      </c>
      <c r="BA67">
        <v>119</v>
      </c>
      <c r="BB67">
        <v>0.41</v>
      </c>
      <c r="BC67">
        <v>0.66</v>
      </c>
    </row>
    <row r="68" spans="7:55">
      <c r="G68" t="s">
        <v>110</v>
      </c>
      <c r="H68" s="115">
        <v>591.97</v>
      </c>
      <c r="I68" s="88">
        <v>59.669999999999995</v>
      </c>
      <c r="J68" s="88">
        <v>146.13000000000002</v>
      </c>
      <c r="K68" s="88">
        <v>69.37</v>
      </c>
      <c r="L68" s="88">
        <v>1.72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48.18</v>
      </c>
      <c r="X68">
        <v>14.45</v>
      </c>
      <c r="Y68">
        <v>0</v>
      </c>
      <c r="Z68">
        <v>0</v>
      </c>
      <c r="AA68">
        <v>12.21</v>
      </c>
      <c r="AB68">
        <v>0</v>
      </c>
      <c r="AC68">
        <v>0.36</v>
      </c>
      <c r="AD68">
        <v>66.87</v>
      </c>
      <c r="AE68">
        <v>0.7</v>
      </c>
      <c r="AF68">
        <v>0</v>
      </c>
      <c r="AG68">
        <v>42.74</v>
      </c>
      <c r="AH68">
        <v>24.09</v>
      </c>
      <c r="AI68">
        <v>41.43</v>
      </c>
      <c r="AJ68">
        <v>213.72</v>
      </c>
      <c r="AK68">
        <v>28.44</v>
      </c>
      <c r="AL68">
        <v>13.01</v>
      </c>
      <c r="AM68">
        <v>0.68</v>
      </c>
      <c r="AN68">
        <v>0.56000000000000005</v>
      </c>
      <c r="AO68">
        <v>0</v>
      </c>
      <c r="AP68">
        <v>2.89</v>
      </c>
      <c r="AQ68">
        <v>115.62</v>
      </c>
      <c r="AR68">
        <v>0.66</v>
      </c>
      <c r="AS68">
        <v>0.41</v>
      </c>
      <c r="AT68">
        <v>0</v>
      </c>
      <c r="AU68">
        <v>1.72</v>
      </c>
      <c r="AV68">
        <v>46.8</v>
      </c>
      <c r="AW68">
        <v>0.35</v>
      </c>
      <c r="AX68">
        <v>6.74</v>
      </c>
      <c r="AY68">
        <v>62.63</v>
      </c>
      <c r="AZ68">
        <v>13.33</v>
      </c>
      <c r="BA68">
        <v>109.2</v>
      </c>
      <c r="BB68">
        <v>0.41</v>
      </c>
      <c r="BC68">
        <v>0.66</v>
      </c>
    </row>
    <row r="69" spans="7:55">
      <c r="G69" t="s">
        <v>111</v>
      </c>
      <c r="H69" s="115">
        <v>578.66999999999996</v>
      </c>
      <c r="I69" s="88">
        <v>53.97</v>
      </c>
      <c r="J69" s="88">
        <v>146.13000000000002</v>
      </c>
      <c r="K69" s="88">
        <v>69.37</v>
      </c>
      <c r="L69" s="88">
        <v>1.66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48.18</v>
      </c>
      <c r="X69">
        <v>14.45</v>
      </c>
      <c r="Y69">
        <v>0</v>
      </c>
      <c r="Z69">
        <v>0</v>
      </c>
      <c r="AA69">
        <v>12.21</v>
      </c>
      <c r="AB69">
        <v>0</v>
      </c>
      <c r="AC69">
        <v>0.36</v>
      </c>
      <c r="AD69">
        <v>66.87</v>
      </c>
      <c r="AE69">
        <v>0.7</v>
      </c>
      <c r="AF69">
        <v>0</v>
      </c>
      <c r="AG69">
        <v>42.74</v>
      </c>
      <c r="AH69">
        <v>24.09</v>
      </c>
      <c r="AI69">
        <v>41.43</v>
      </c>
      <c r="AJ69">
        <v>213.72</v>
      </c>
      <c r="AK69">
        <v>28.44</v>
      </c>
      <c r="AL69">
        <v>13.01</v>
      </c>
      <c r="AM69">
        <v>0.68</v>
      </c>
      <c r="AN69">
        <v>0.56000000000000005</v>
      </c>
      <c r="AO69">
        <v>0</v>
      </c>
      <c r="AP69">
        <v>2.89</v>
      </c>
      <c r="AQ69">
        <v>115.62</v>
      </c>
      <c r="AR69">
        <v>0.66</v>
      </c>
      <c r="AS69">
        <v>0.41</v>
      </c>
      <c r="AT69">
        <v>0</v>
      </c>
      <c r="AU69">
        <v>1.66</v>
      </c>
      <c r="AV69">
        <v>41.1</v>
      </c>
      <c r="AW69">
        <v>0.35</v>
      </c>
      <c r="AX69">
        <v>6.74</v>
      </c>
      <c r="AY69">
        <v>62.63</v>
      </c>
      <c r="AZ69">
        <v>13.33</v>
      </c>
      <c r="BA69">
        <v>95.9</v>
      </c>
      <c r="BB69">
        <v>0.41</v>
      </c>
      <c r="BC69">
        <v>0.66</v>
      </c>
    </row>
    <row r="70" spans="7:55">
      <c r="G70" t="s">
        <v>112</v>
      </c>
      <c r="H70" s="115">
        <v>562.56999999999994</v>
      </c>
      <c r="I70" s="88">
        <v>47.07</v>
      </c>
      <c r="J70" s="88">
        <v>148.34</v>
      </c>
      <c r="K70" s="88">
        <v>69.37</v>
      </c>
      <c r="L70" s="88">
        <v>1.6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48.18</v>
      </c>
      <c r="X70">
        <v>14.45</v>
      </c>
      <c r="Y70">
        <v>0</v>
      </c>
      <c r="Z70">
        <v>0</v>
      </c>
      <c r="AA70">
        <v>12.21</v>
      </c>
      <c r="AB70">
        <v>0</v>
      </c>
      <c r="AC70">
        <v>0.36</v>
      </c>
      <c r="AD70">
        <v>69.08</v>
      </c>
      <c r="AE70">
        <v>0.7</v>
      </c>
      <c r="AF70">
        <v>0</v>
      </c>
      <c r="AG70">
        <v>42.74</v>
      </c>
      <c r="AH70">
        <v>24.09</v>
      </c>
      <c r="AI70">
        <v>41.43</v>
      </c>
      <c r="AJ70">
        <v>213.72</v>
      </c>
      <c r="AK70">
        <v>28.44</v>
      </c>
      <c r="AL70">
        <v>13.01</v>
      </c>
      <c r="AM70">
        <v>0.68</v>
      </c>
      <c r="AN70">
        <v>0.56000000000000005</v>
      </c>
      <c r="AO70">
        <v>0</v>
      </c>
      <c r="AP70">
        <v>2.89</v>
      </c>
      <c r="AQ70">
        <v>115.62</v>
      </c>
      <c r="AR70">
        <v>0.66</v>
      </c>
      <c r="AS70">
        <v>0.41</v>
      </c>
      <c r="AT70">
        <v>0</v>
      </c>
      <c r="AU70">
        <v>1.6</v>
      </c>
      <c r="AV70">
        <v>34.200000000000003</v>
      </c>
      <c r="AW70">
        <v>0.35</v>
      </c>
      <c r="AX70">
        <v>6.74</v>
      </c>
      <c r="AY70">
        <v>62.63</v>
      </c>
      <c r="AZ70">
        <v>13.33</v>
      </c>
      <c r="BA70">
        <v>79.8</v>
      </c>
      <c r="BB70">
        <v>0.41</v>
      </c>
      <c r="BC70">
        <v>0.66</v>
      </c>
    </row>
    <row r="71" spans="7:55">
      <c r="G71" t="s">
        <v>113</v>
      </c>
      <c r="H71" s="115">
        <v>544.68999999999994</v>
      </c>
      <c r="I71" s="88">
        <v>38.97</v>
      </c>
      <c r="J71" s="88">
        <v>160.20000000000002</v>
      </c>
      <c r="K71" s="88">
        <v>69.37</v>
      </c>
      <c r="L71" s="88">
        <v>1.44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48.18</v>
      </c>
      <c r="X71">
        <v>14.45</v>
      </c>
      <c r="Y71">
        <v>0</v>
      </c>
      <c r="Z71">
        <v>0</v>
      </c>
      <c r="AA71">
        <v>12.21</v>
      </c>
      <c r="AB71">
        <v>0</v>
      </c>
      <c r="AC71">
        <v>0.36</v>
      </c>
      <c r="AD71">
        <v>80.84</v>
      </c>
      <c r="AE71">
        <v>0.7</v>
      </c>
      <c r="AF71">
        <v>0</v>
      </c>
      <c r="AG71">
        <v>42.74</v>
      </c>
      <c r="AH71">
        <v>24.09</v>
      </c>
      <c r="AI71">
        <v>41.43</v>
      </c>
      <c r="AJ71">
        <v>213.72</v>
      </c>
      <c r="AK71">
        <v>29.46</v>
      </c>
      <c r="AL71">
        <v>13.01</v>
      </c>
      <c r="AM71">
        <v>0.68</v>
      </c>
      <c r="AN71">
        <v>0.56000000000000005</v>
      </c>
      <c r="AO71">
        <v>0</v>
      </c>
      <c r="AP71">
        <v>2.89</v>
      </c>
      <c r="AQ71">
        <v>115.62</v>
      </c>
      <c r="AR71">
        <v>0.66</v>
      </c>
      <c r="AS71">
        <v>0.41</v>
      </c>
      <c r="AT71">
        <v>0</v>
      </c>
      <c r="AU71">
        <v>1.44</v>
      </c>
      <c r="AV71">
        <v>26.1</v>
      </c>
      <c r="AW71">
        <v>0.35</v>
      </c>
      <c r="AX71">
        <v>6.74</v>
      </c>
      <c r="AY71">
        <v>62.63</v>
      </c>
      <c r="AZ71">
        <v>13.43</v>
      </c>
      <c r="BA71">
        <v>60.9</v>
      </c>
      <c r="BB71">
        <v>0.41</v>
      </c>
      <c r="BC71">
        <v>0.66</v>
      </c>
    </row>
    <row r="72" spans="7:55">
      <c r="G72" t="s">
        <v>114</v>
      </c>
      <c r="H72" s="115">
        <v>532.79</v>
      </c>
      <c r="I72" s="88">
        <v>33.869999999999997</v>
      </c>
      <c r="J72" s="88">
        <v>160.20000000000002</v>
      </c>
      <c r="K72" s="88">
        <v>69.37</v>
      </c>
      <c r="L72" s="88">
        <v>1.1399999999999999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48.18</v>
      </c>
      <c r="X72">
        <v>14.45</v>
      </c>
      <c r="Y72">
        <v>0</v>
      </c>
      <c r="Z72">
        <v>0</v>
      </c>
      <c r="AA72">
        <v>12.21</v>
      </c>
      <c r="AB72">
        <v>0</v>
      </c>
      <c r="AC72">
        <v>0.36</v>
      </c>
      <c r="AD72">
        <v>80.84</v>
      </c>
      <c r="AE72">
        <v>0.7</v>
      </c>
      <c r="AF72">
        <v>0</v>
      </c>
      <c r="AG72">
        <v>42.74</v>
      </c>
      <c r="AH72">
        <v>24.09</v>
      </c>
      <c r="AI72">
        <v>41.43</v>
      </c>
      <c r="AJ72">
        <v>213.72</v>
      </c>
      <c r="AK72">
        <v>29.46</v>
      </c>
      <c r="AL72">
        <v>13.01</v>
      </c>
      <c r="AM72">
        <v>0.68</v>
      </c>
      <c r="AN72">
        <v>0.56000000000000005</v>
      </c>
      <c r="AO72">
        <v>0</v>
      </c>
      <c r="AP72">
        <v>2.89</v>
      </c>
      <c r="AQ72">
        <v>115.62</v>
      </c>
      <c r="AR72">
        <v>0.66</v>
      </c>
      <c r="AS72">
        <v>0.41</v>
      </c>
      <c r="AT72">
        <v>0</v>
      </c>
      <c r="AU72">
        <v>1.1399999999999999</v>
      </c>
      <c r="AV72">
        <v>21</v>
      </c>
      <c r="AW72">
        <v>0.35</v>
      </c>
      <c r="AX72">
        <v>6.74</v>
      </c>
      <c r="AY72">
        <v>62.63</v>
      </c>
      <c r="AZ72">
        <v>13.43</v>
      </c>
      <c r="BA72">
        <v>49</v>
      </c>
      <c r="BB72">
        <v>0.41</v>
      </c>
      <c r="BC72">
        <v>0.66</v>
      </c>
    </row>
    <row r="73" spans="7:55">
      <c r="G73" t="s">
        <v>115</v>
      </c>
      <c r="H73" s="115">
        <v>518.79</v>
      </c>
      <c r="I73" s="88">
        <v>27.87</v>
      </c>
      <c r="J73" s="88">
        <v>213.09</v>
      </c>
      <c r="K73" s="88">
        <v>69.37</v>
      </c>
      <c r="L73" s="88">
        <v>0.88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48.18</v>
      </c>
      <c r="X73">
        <v>14.45</v>
      </c>
      <c r="Y73">
        <v>0</v>
      </c>
      <c r="Z73">
        <v>0</v>
      </c>
      <c r="AA73">
        <v>12.21</v>
      </c>
      <c r="AB73">
        <v>0</v>
      </c>
      <c r="AC73">
        <v>0.36</v>
      </c>
      <c r="AD73">
        <v>133.72999999999999</v>
      </c>
      <c r="AE73">
        <v>0.7</v>
      </c>
      <c r="AF73">
        <v>0</v>
      </c>
      <c r="AG73">
        <v>42.74</v>
      </c>
      <c r="AH73">
        <v>24.09</v>
      </c>
      <c r="AI73">
        <v>41.43</v>
      </c>
      <c r="AJ73">
        <v>213.72</v>
      </c>
      <c r="AK73">
        <v>29.46</v>
      </c>
      <c r="AL73">
        <v>13.01</v>
      </c>
      <c r="AM73">
        <v>0.68</v>
      </c>
      <c r="AN73">
        <v>0.56000000000000005</v>
      </c>
      <c r="AO73">
        <v>0</v>
      </c>
      <c r="AP73">
        <v>2.89</v>
      </c>
      <c r="AQ73">
        <v>115.62</v>
      </c>
      <c r="AR73">
        <v>0.66</v>
      </c>
      <c r="AS73">
        <v>0.41</v>
      </c>
      <c r="AT73">
        <v>0</v>
      </c>
      <c r="AU73">
        <v>0.88</v>
      </c>
      <c r="AV73">
        <v>15</v>
      </c>
      <c r="AW73">
        <v>0.35</v>
      </c>
      <c r="AX73">
        <v>6.74</v>
      </c>
      <c r="AY73">
        <v>62.63</v>
      </c>
      <c r="AZ73">
        <v>13.43</v>
      </c>
      <c r="BA73">
        <v>35</v>
      </c>
      <c r="BB73">
        <v>0.41</v>
      </c>
      <c r="BC73">
        <v>0.66</v>
      </c>
    </row>
    <row r="74" spans="7:55">
      <c r="G74" t="s">
        <v>116</v>
      </c>
      <c r="H74" s="115">
        <v>511.79</v>
      </c>
      <c r="I74" s="88">
        <v>24.87</v>
      </c>
      <c r="J74" s="88">
        <v>272.06</v>
      </c>
      <c r="K74" s="88">
        <v>69.37</v>
      </c>
      <c r="L74" s="88">
        <v>0.7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48.18</v>
      </c>
      <c r="X74">
        <v>14.45</v>
      </c>
      <c r="Y74">
        <v>0</v>
      </c>
      <c r="Z74">
        <v>0</v>
      </c>
      <c r="AA74">
        <v>12.21</v>
      </c>
      <c r="AB74">
        <v>0</v>
      </c>
      <c r="AC74">
        <v>0.36</v>
      </c>
      <c r="AD74">
        <v>192.7</v>
      </c>
      <c r="AE74">
        <v>0.7</v>
      </c>
      <c r="AF74">
        <v>0</v>
      </c>
      <c r="AG74">
        <v>42.74</v>
      </c>
      <c r="AH74">
        <v>24.09</v>
      </c>
      <c r="AI74">
        <v>41.43</v>
      </c>
      <c r="AJ74">
        <v>213.72</v>
      </c>
      <c r="AK74">
        <v>29.46</v>
      </c>
      <c r="AL74">
        <v>13.01</v>
      </c>
      <c r="AM74">
        <v>0.68</v>
      </c>
      <c r="AN74">
        <v>0.56000000000000005</v>
      </c>
      <c r="AO74">
        <v>0</v>
      </c>
      <c r="AP74">
        <v>2.89</v>
      </c>
      <c r="AQ74">
        <v>115.62</v>
      </c>
      <c r="AR74">
        <v>0.66</v>
      </c>
      <c r="AS74">
        <v>0.41</v>
      </c>
      <c r="AT74">
        <v>0</v>
      </c>
      <c r="AU74">
        <v>0.7</v>
      </c>
      <c r="AV74">
        <v>12</v>
      </c>
      <c r="AW74">
        <v>0.35</v>
      </c>
      <c r="AX74">
        <v>6.74</v>
      </c>
      <c r="AY74">
        <v>62.63</v>
      </c>
      <c r="AZ74">
        <v>13.43</v>
      </c>
      <c r="BA74">
        <v>28</v>
      </c>
      <c r="BB74">
        <v>0.41</v>
      </c>
      <c r="BC74">
        <v>0.66</v>
      </c>
    </row>
    <row r="75" spans="7:55">
      <c r="G75" t="s">
        <v>117</v>
      </c>
      <c r="H75" s="115">
        <v>504.79</v>
      </c>
      <c r="I75" s="88">
        <v>58.22</v>
      </c>
      <c r="J75" s="88">
        <v>272.14999999999998</v>
      </c>
      <c r="K75" s="88">
        <v>69.37</v>
      </c>
      <c r="L75" s="88">
        <v>0.44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48.18</v>
      </c>
      <c r="X75">
        <v>14.45</v>
      </c>
      <c r="Y75">
        <v>0</v>
      </c>
      <c r="Z75">
        <v>0</v>
      </c>
      <c r="AA75">
        <v>12.21</v>
      </c>
      <c r="AB75">
        <v>0</v>
      </c>
      <c r="AC75">
        <v>0.36</v>
      </c>
      <c r="AD75">
        <v>192.7</v>
      </c>
      <c r="AE75">
        <v>0.7</v>
      </c>
      <c r="AF75">
        <v>0</v>
      </c>
      <c r="AG75">
        <v>42.74</v>
      </c>
      <c r="AH75">
        <v>24.09</v>
      </c>
      <c r="AI75">
        <v>41.43</v>
      </c>
      <c r="AJ75">
        <v>213.72</v>
      </c>
      <c r="AK75">
        <v>29.46</v>
      </c>
      <c r="AL75">
        <v>13.01</v>
      </c>
      <c r="AM75">
        <v>0.68</v>
      </c>
      <c r="AN75">
        <v>0.56000000000000005</v>
      </c>
      <c r="AO75">
        <v>36.35</v>
      </c>
      <c r="AP75">
        <v>2.89</v>
      </c>
      <c r="AQ75">
        <v>115.62</v>
      </c>
      <c r="AR75">
        <v>0.66</v>
      </c>
      <c r="AS75">
        <v>0.41</v>
      </c>
      <c r="AT75">
        <v>0</v>
      </c>
      <c r="AU75">
        <v>0.44</v>
      </c>
      <c r="AV75">
        <v>9</v>
      </c>
      <c r="AW75">
        <v>0.35</v>
      </c>
      <c r="AX75">
        <v>6.74</v>
      </c>
      <c r="AY75">
        <v>62.63</v>
      </c>
      <c r="AZ75">
        <v>13.52</v>
      </c>
      <c r="BA75">
        <v>21</v>
      </c>
      <c r="BB75">
        <v>0.41</v>
      </c>
      <c r="BC75">
        <v>0.66</v>
      </c>
    </row>
    <row r="76" spans="7:55">
      <c r="G76" t="s">
        <v>118</v>
      </c>
      <c r="H76" s="115">
        <v>490.79</v>
      </c>
      <c r="I76" s="88">
        <v>52.22</v>
      </c>
      <c r="J76" s="88">
        <v>272.14999999999998</v>
      </c>
      <c r="K76" s="88">
        <v>69.37</v>
      </c>
      <c r="L76" s="88">
        <v>0.19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48.18</v>
      </c>
      <c r="X76">
        <v>14.45</v>
      </c>
      <c r="Y76">
        <v>0</v>
      </c>
      <c r="Z76">
        <v>0</v>
      </c>
      <c r="AA76">
        <v>12.21</v>
      </c>
      <c r="AB76">
        <v>0</v>
      </c>
      <c r="AC76">
        <v>0.36</v>
      </c>
      <c r="AD76">
        <v>192.7</v>
      </c>
      <c r="AE76">
        <v>0.7</v>
      </c>
      <c r="AF76">
        <v>0</v>
      </c>
      <c r="AG76">
        <v>42.74</v>
      </c>
      <c r="AH76">
        <v>24.09</v>
      </c>
      <c r="AI76">
        <v>41.43</v>
      </c>
      <c r="AJ76">
        <v>213.72</v>
      </c>
      <c r="AK76">
        <v>29.46</v>
      </c>
      <c r="AL76">
        <v>13.01</v>
      </c>
      <c r="AM76">
        <v>0.68</v>
      </c>
      <c r="AN76">
        <v>0.56000000000000005</v>
      </c>
      <c r="AO76">
        <v>36.35</v>
      </c>
      <c r="AP76">
        <v>2.89</v>
      </c>
      <c r="AQ76">
        <v>115.62</v>
      </c>
      <c r="AR76">
        <v>0.66</v>
      </c>
      <c r="AS76">
        <v>0.41</v>
      </c>
      <c r="AT76">
        <v>0</v>
      </c>
      <c r="AU76">
        <v>0.19</v>
      </c>
      <c r="AV76">
        <v>3</v>
      </c>
      <c r="AW76">
        <v>0.35</v>
      </c>
      <c r="AX76">
        <v>6.74</v>
      </c>
      <c r="AY76">
        <v>62.63</v>
      </c>
      <c r="AZ76">
        <v>13.52</v>
      </c>
      <c r="BA76">
        <v>7</v>
      </c>
      <c r="BB76">
        <v>0.41</v>
      </c>
      <c r="BC76">
        <v>0.66</v>
      </c>
    </row>
    <row r="77" spans="7:55">
      <c r="G77" t="s">
        <v>119</v>
      </c>
      <c r="H77" s="115">
        <v>487.29</v>
      </c>
      <c r="I77" s="88">
        <v>50.72</v>
      </c>
      <c r="J77" s="88">
        <v>272.14999999999998</v>
      </c>
      <c r="K77" s="88">
        <v>69.37</v>
      </c>
      <c r="L77" s="88">
        <v>0.1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48.18</v>
      </c>
      <c r="X77">
        <v>14.45</v>
      </c>
      <c r="Y77">
        <v>0</v>
      </c>
      <c r="Z77">
        <v>0</v>
      </c>
      <c r="AA77">
        <v>12.21</v>
      </c>
      <c r="AB77">
        <v>0</v>
      </c>
      <c r="AC77">
        <v>0.36</v>
      </c>
      <c r="AD77">
        <v>192.7</v>
      </c>
      <c r="AE77">
        <v>0.7</v>
      </c>
      <c r="AF77">
        <v>0</v>
      </c>
      <c r="AG77">
        <v>42.74</v>
      </c>
      <c r="AH77">
        <v>24.09</v>
      </c>
      <c r="AI77">
        <v>41.43</v>
      </c>
      <c r="AJ77">
        <v>213.72</v>
      </c>
      <c r="AK77">
        <v>29.46</v>
      </c>
      <c r="AL77">
        <v>13.01</v>
      </c>
      <c r="AM77">
        <v>0.68</v>
      </c>
      <c r="AN77">
        <v>0.56000000000000005</v>
      </c>
      <c r="AO77">
        <v>36.35</v>
      </c>
      <c r="AP77">
        <v>2.89</v>
      </c>
      <c r="AQ77">
        <v>115.62</v>
      </c>
      <c r="AR77">
        <v>0.66</v>
      </c>
      <c r="AS77">
        <v>0.41</v>
      </c>
      <c r="AT77">
        <v>0</v>
      </c>
      <c r="AU77">
        <v>0.1</v>
      </c>
      <c r="AV77">
        <v>1.5</v>
      </c>
      <c r="AW77">
        <v>0.35</v>
      </c>
      <c r="AX77">
        <v>6.74</v>
      </c>
      <c r="AY77">
        <v>62.63</v>
      </c>
      <c r="AZ77">
        <v>13.52</v>
      </c>
      <c r="BA77">
        <v>3.5</v>
      </c>
      <c r="BB77">
        <v>0.41</v>
      </c>
      <c r="BC77">
        <v>0.66</v>
      </c>
    </row>
    <row r="78" spans="7:55">
      <c r="G78" t="s">
        <v>120</v>
      </c>
      <c r="H78" s="115">
        <v>483.79</v>
      </c>
      <c r="I78" s="88">
        <v>49.22</v>
      </c>
      <c r="J78" s="88">
        <v>272.14999999999998</v>
      </c>
      <c r="K78" s="88">
        <v>69.37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48.18</v>
      </c>
      <c r="X78">
        <v>14.45</v>
      </c>
      <c r="Y78">
        <v>0</v>
      </c>
      <c r="Z78">
        <v>0</v>
      </c>
      <c r="AA78">
        <v>12.21</v>
      </c>
      <c r="AB78">
        <v>0</v>
      </c>
      <c r="AC78">
        <v>0.36</v>
      </c>
      <c r="AD78">
        <v>192.7</v>
      </c>
      <c r="AE78">
        <v>0.7</v>
      </c>
      <c r="AF78">
        <v>0</v>
      </c>
      <c r="AG78">
        <v>42.74</v>
      </c>
      <c r="AH78">
        <v>24.09</v>
      </c>
      <c r="AI78">
        <v>41.43</v>
      </c>
      <c r="AJ78">
        <v>213.72</v>
      </c>
      <c r="AK78">
        <v>29.46</v>
      </c>
      <c r="AL78">
        <v>13.01</v>
      </c>
      <c r="AM78">
        <v>0.68</v>
      </c>
      <c r="AN78">
        <v>0.56000000000000005</v>
      </c>
      <c r="AO78">
        <v>36.35</v>
      </c>
      <c r="AP78">
        <v>2.89</v>
      </c>
      <c r="AQ78">
        <v>115.62</v>
      </c>
      <c r="AR78">
        <v>0.66</v>
      </c>
      <c r="AS78">
        <v>0.41</v>
      </c>
      <c r="AT78">
        <v>0</v>
      </c>
      <c r="AU78">
        <v>0</v>
      </c>
      <c r="AV78">
        <v>0</v>
      </c>
      <c r="AW78">
        <v>0.35</v>
      </c>
      <c r="AX78">
        <v>6.74</v>
      </c>
      <c r="AY78">
        <v>62.63</v>
      </c>
      <c r="AZ78">
        <v>13.52</v>
      </c>
      <c r="BA78">
        <v>0</v>
      </c>
      <c r="BB78">
        <v>0.41</v>
      </c>
      <c r="BC78">
        <v>0.66</v>
      </c>
    </row>
    <row r="79" spans="7:55">
      <c r="G79" t="s">
        <v>121</v>
      </c>
      <c r="H79" s="115">
        <v>483.79</v>
      </c>
      <c r="I79" s="88">
        <v>49.22</v>
      </c>
      <c r="J79" s="88">
        <v>272.24</v>
      </c>
      <c r="K79" s="88">
        <v>69.37</v>
      </c>
      <c r="L79" s="88">
        <v>0</v>
      </c>
      <c r="M79" s="116">
        <v>0</v>
      </c>
      <c r="N79" s="115">
        <v>0</v>
      </c>
      <c r="O79" s="88">
        <v>80</v>
      </c>
      <c r="P79" s="88">
        <v>0</v>
      </c>
      <c r="Q79" s="88">
        <v>0</v>
      </c>
      <c r="R79" s="88">
        <v>0</v>
      </c>
      <c r="S79" s="116">
        <v>0</v>
      </c>
      <c r="W79">
        <v>48.18</v>
      </c>
      <c r="X79">
        <v>14.45</v>
      </c>
      <c r="Y79">
        <v>0</v>
      </c>
      <c r="Z79">
        <v>80</v>
      </c>
      <c r="AA79">
        <v>12.21</v>
      </c>
      <c r="AB79">
        <v>0</v>
      </c>
      <c r="AC79">
        <v>0.36</v>
      </c>
      <c r="AD79">
        <v>192.7</v>
      </c>
      <c r="AE79">
        <v>0.7</v>
      </c>
      <c r="AF79">
        <v>0</v>
      </c>
      <c r="AG79">
        <v>42.74</v>
      </c>
      <c r="AH79">
        <v>24.09</v>
      </c>
      <c r="AI79">
        <v>41.43</v>
      </c>
      <c r="AJ79">
        <v>213.72</v>
      </c>
      <c r="AK79">
        <v>29.46</v>
      </c>
      <c r="AL79">
        <v>13.01</v>
      </c>
      <c r="AM79">
        <v>0.68</v>
      </c>
      <c r="AN79">
        <v>0.56000000000000005</v>
      </c>
      <c r="AO79">
        <v>36.35</v>
      </c>
      <c r="AP79">
        <v>2.89</v>
      </c>
      <c r="AQ79">
        <v>115.62</v>
      </c>
      <c r="AR79">
        <v>0.66</v>
      </c>
      <c r="AS79">
        <v>0.41</v>
      </c>
      <c r="AT79">
        <v>0</v>
      </c>
      <c r="AU79">
        <v>0</v>
      </c>
      <c r="AV79">
        <v>0</v>
      </c>
      <c r="AW79">
        <v>0.35</v>
      </c>
      <c r="AX79">
        <v>6.74</v>
      </c>
      <c r="AY79">
        <v>62.63</v>
      </c>
      <c r="AZ79">
        <v>13.61</v>
      </c>
      <c r="BA79">
        <v>0</v>
      </c>
      <c r="BB79">
        <v>0.41</v>
      </c>
      <c r="BC79">
        <v>0.66</v>
      </c>
    </row>
    <row r="80" spans="7:55">
      <c r="G80" t="s">
        <v>122</v>
      </c>
      <c r="H80" s="115">
        <v>483.79</v>
      </c>
      <c r="I80" s="88">
        <v>49.22</v>
      </c>
      <c r="J80" s="88">
        <v>272.24</v>
      </c>
      <c r="K80" s="88">
        <v>69.37</v>
      </c>
      <c r="L80" s="88">
        <v>0</v>
      </c>
      <c r="M80" s="116">
        <v>0</v>
      </c>
      <c r="N80" s="115">
        <v>0</v>
      </c>
      <c r="O80" s="88">
        <v>80</v>
      </c>
      <c r="P80" s="88">
        <v>0</v>
      </c>
      <c r="Q80" s="88">
        <v>0</v>
      </c>
      <c r="R80" s="88">
        <v>0</v>
      </c>
      <c r="S80" s="116">
        <v>0</v>
      </c>
      <c r="W80">
        <v>48.18</v>
      </c>
      <c r="X80">
        <v>14.45</v>
      </c>
      <c r="Y80">
        <v>0</v>
      </c>
      <c r="Z80">
        <v>80</v>
      </c>
      <c r="AA80">
        <v>12.21</v>
      </c>
      <c r="AB80">
        <v>0</v>
      </c>
      <c r="AC80">
        <v>0.36</v>
      </c>
      <c r="AD80">
        <v>192.7</v>
      </c>
      <c r="AE80">
        <v>0.7</v>
      </c>
      <c r="AF80">
        <v>0</v>
      </c>
      <c r="AG80">
        <v>42.74</v>
      </c>
      <c r="AH80">
        <v>24.09</v>
      </c>
      <c r="AI80">
        <v>41.43</v>
      </c>
      <c r="AJ80">
        <v>213.72</v>
      </c>
      <c r="AK80">
        <v>29.46</v>
      </c>
      <c r="AL80">
        <v>13.01</v>
      </c>
      <c r="AM80">
        <v>0.68</v>
      </c>
      <c r="AN80">
        <v>0.56000000000000005</v>
      </c>
      <c r="AO80">
        <v>36.35</v>
      </c>
      <c r="AP80">
        <v>2.89</v>
      </c>
      <c r="AQ80">
        <v>115.62</v>
      </c>
      <c r="AR80">
        <v>0.66</v>
      </c>
      <c r="AS80">
        <v>0.41</v>
      </c>
      <c r="AT80">
        <v>0</v>
      </c>
      <c r="AU80">
        <v>0</v>
      </c>
      <c r="AV80">
        <v>0</v>
      </c>
      <c r="AW80">
        <v>0.35</v>
      </c>
      <c r="AX80">
        <v>6.74</v>
      </c>
      <c r="AY80">
        <v>62.63</v>
      </c>
      <c r="AZ80">
        <v>13.61</v>
      </c>
      <c r="BA80">
        <v>0</v>
      </c>
      <c r="BB80">
        <v>0.41</v>
      </c>
      <c r="BC80">
        <v>0.66</v>
      </c>
    </row>
    <row r="81" spans="7:55">
      <c r="G81" t="s">
        <v>123</v>
      </c>
      <c r="H81" s="115">
        <v>483.79</v>
      </c>
      <c r="I81" s="88">
        <v>49.22</v>
      </c>
      <c r="J81" s="88">
        <v>272.24</v>
      </c>
      <c r="K81" s="88">
        <v>69.37</v>
      </c>
      <c r="L81" s="88">
        <v>0</v>
      </c>
      <c r="M81" s="116">
        <v>0</v>
      </c>
      <c r="N81" s="115">
        <v>0</v>
      </c>
      <c r="O81" s="88">
        <v>80</v>
      </c>
      <c r="P81" s="88">
        <v>0</v>
      </c>
      <c r="Q81" s="88">
        <v>0</v>
      </c>
      <c r="R81" s="88">
        <v>0</v>
      </c>
      <c r="S81" s="116">
        <v>0</v>
      </c>
      <c r="W81">
        <v>48.18</v>
      </c>
      <c r="X81">
        <v>14.45</v>
      </c>
      <c r="Y81">
        <v>0</v>
      </c>
      <c r="Z81">
        <v>80</v>
      </c>
      <c r="AA81">
        <v>12.21</v>
      </c>
      <c r="AB81">
        <v>0</v>
      </c>
      <c r="AC81">
        <v>0.36</v>
      </c>
      <c r="AD81">
        <v>192.7</v>
      </c>
      <c r="AE81">
        <v>0.7</v>
      </c>
      <c r="AF81">
        <v>0</v>
      </c>
      <c r="AG81">
        <v>42.74</v>
      </c>
      <c r="AH81">
        <v>24.09</v>
      </c>
      <c r="AI81">
        <v>41.43</v>
      </c>
      <c r="AJ81">
        <v>213.72</v>
      </c>
      <c r="AK81">
        <v>29.46</v>
      </c>
      <c r="AL81">
        <v>13.01</v>
      </c>
      <c r="AM81">
        <v>0.68</v>
      </c>
      <c r="AN81">
        <v>0.56000000000000005</v>
      </c>
      <c r="AO81">
        <v>36.35</v>
      </c>
      <c r="AP81">
        <v>2.89</v>
      </c>
      <c r="AQ81">
        <v>115.62</v>
      </c>
      <c r="AR81">
        <v>0.66</v>
      </c>
      <c r="AS81">
        <v>0.41</v>
      </c>
      <c r="AT81">
        <v>0</v>
      </c>
      <c r="AU81">
        <v>0</v>
      </c>
      <c r="AV81">
        <v>0</v>
      </c>
      <c r="AW81">
        <v>0.35</v>
      </c>
      <c r="AX81">
        <v>6.74</v>
      </c>
      <c r="AY81">
        <v>62.63</v>
      </c>
      <c r="AZ81">
        <v>13.61</v>
      </c>
      <c r="BA81">
        <v>0</v>
      </c>
      <c r="BB81">
        <v>0.41</v>
      </c>
      <c r="BC81">
        <v>0.66</v>
      </c>
    </row>
    <row r="82" spans="7:55">
      <c r="G82" t="s">
        <v>124</v>
      </c>
      <c r="H82" s="115">
        <v>483.79</v>
      </c>
      <c r="I82" s="88">
        <v>49.22</v>
      </c>
      <c r="J82" s="88">
        <v>272.24</v>
      </c>
      <c r="K82" s="88">
        <v>69.37</v>
      </c>
      <c r="L82" s="88">
        <v>0</v>
      </c>
      <c r="M82" s="116">
        <v>0</v>
      </c>
      <c r="N82" s="115">
        <v>0</v>
      </c>
      <c r="O82" s="88">
        <v>80</v>
      </c>
      <c r="P82" s="88">
        <v>0</v>
      </c>
      <c r="Q82" s="88">
        <v>0</v>
      </c>
      <c r="R82" s="88">
        <v>0</v>
      </c>
      <c r="S82" s="116">
        <v>0</v>
      </c>
      <c r="W82">
        <v>48.18</v>
      </c>
      <c r="X82">
        <v>14.45</v>
      </c>
      <c r="Y82">
        <v>0</v>
      </c>
      <c r="Z82">
        <v>80</v>
      </c>
      <c r="AA82">
        <v>12.21</v>
      </c>
      <c r="AB82">
        <v>0</v>
      </c>
      <c r="AC82">
        <v>0.36</v>
      </c>
      <c r="AD82">
        <v>192.7</v>
      </c>
      <c r="AE82">
        <v>0.7</v>
      </c>
      <c r="AF82">
        <v>0</v>
      </c>
      <c r="AG82">
        <v>42.74</v>
      </c>
      <c r="AH82">
        <v>24.09</v>
      </c>
      <c r="AI82">
        <v>41.43</v>
      </c>
      <c r="AJ82">
        <v>213.72</v>
      </c>
      <c r="AK82">
        <v>29.46</v>
      </c>
      <c r="AL82">
        <v>13.01</v>
      </c>
      <c r="AM82">
        <v>0.68</v>
      </c>
      <c r="AN82">
        <v>0.56000000000000005</v>
      </c>
      <c r="AO82">
        <v>36.35</v>
      </c>
      <c r="AP82">
        <v>2.89</v>
      </c>
      <c r="AQ82">
        <v>115.62</v>
      </c>
      <c r="AR82">
        <v>0.66</v>
      </c>
      <c r="AS82">
        <v>0.41</v>
      </c>
      <c r="AT82">
        <v>0</v>
      </c>
      <c r="AU82">
        <v>0</v>
      </c>
      <c r="AV82">
        <v>0</v>
      </c>
      <c r="AW82">
        <v>0.35</v>
      </c>
      <c r="AX82">
        <v>6.74</v>
      </c>
      <c r="AY82">
        <v>62.63</v>
      </c>
      <c r="AZ82">
        <v>13.61</v>
      </c>
      <c r="BA82">
        <v>0</v>
      </c>
      <c r="BB82">
        <v>0.41</v>
      </c>
      <c r="BC82">
        <v>0.66</v>
      </c>
    </row>
    <row r="83" spans="7:55">
      <c r="G83" t="s">
        <v>125</v>
      </c>
      <c r="H83" s="115">
        <v>483.80999999999995</v>
      </c>
      <c r="I83" s="88">
        <v>49.2</v>
      </c>
      <c r="J83" s="88">
        <v>272.43</v>
      </c>
      <c r="K83" s="88">
        <v>69.37</v>
      </c>
      <c r="L83" s="88">
        <v>0</v>
      </c>
      <c r="M83" s="116">
        <v>0</v>
      </c>
      <c r="N83" s="115">
        <v>0</v>
      </c>
      <c r="O83" s="88">
        <v>80</v>
      </c>
      <c r="P83" s="88">
        <v>0</v>
      </c>
      <c r="Q83" s="88">
        <v>0</v>
      </c>
      <c r="R83" s="88">
        <v>0</v>
      </c>
      <c r="S83" s="116">
        <v>0</v>
      </c>
      <c r="W83">
        <v>48.18</v>
      </c>
      <c r="X83">
        <v>14.45</v>
      </c>
      <c r="Y83">
        <v>0</v>
      </c>
      <c r="Z83">
        <v>80</v>
      </c>
      <c r="AA83">
        <v>12.21</v>
      </c>
      <c r="AB83">
        <v>0</v>
      </c>
      <c r="AC83">
        <v>0.36</v>
      </c>
      <c r="AD83">
        <v>192.7</v>
      </c>
      <c r="AE83">
        <v>0.71</v>
      </c>
      <c r="AF83">
        <v>0</v>
      </c>
      <c r="AG83">
        <v>42.74</v>
      </c>
      <c r="AH83">
        <v>24.09</v>
      </c>
      <c r="AI83">
        <v>41.43</v>
      </c>
      <c r="AJ83">
        <v>213.72</v>
      </c>
      <c r="AK83">
        <v>29.46</v>
      </c>
      <c r="AL83">
        <v>13.01</v>
      </c>
      <c r="AM83">
        <v>0.69</v>
      </c>
      <c r="AN83">
        <v>0.56000000000000005</v>
      </c>
      <c r="AO83">
        <v>36.35</v>
      </c>
      <c r="AP83">
        <v>2.89</v>
      </c>
      <c r="AQ83">
        <v>115.62</v>
      </c>
      <c r="AR83">
        <v>0.64</v>
      </c>
      <c r="AS83">
        <v>0.41</v>
      </c>
      <c r="AT83">
        <v>0</v>
      </c>
      <c r="AU83">
        <v>0</v>
      </c>
      <c r="AV83">
        <v>0</v>
      </c>
      <c r="AW83">
        <v>0.37</v>
      </c>
      <c r="AX83">
        <v>6.74</v>
      </c>
      <c r="AY83">
        <v>62.63</v>
      </c>
      <c r="AZ83">
        <v>13.8</v>
      </c>
      <c r="BA83">
        <v>0</v>
      </c>
      <c r="BB83">
        <v>0.41</v>
      </c>
      <c r="BC83">
        <v>0.64</v>
      </c>
    </row>
    <row r="84" spans="7:55">
      <c r="G84" t="s">
        <v>126</v>
      </c>
      <c r="H84" s="115">
        <v>483.80999999999995</v>
      </c>
      <c r="I84" s="88">
        <v>49.2</v>
      </c>
      <c r="J84" s="88">
        <v>272.43</v>
      </c>
      <c r="K84" s="88">
        <v>69.37</v>
      </c>
      <c r="L84" s="88">
        <v>0</v>
      </c>
      <c r="M84" s="116">
        <v>0</v>
      </c>
      <c r="N84" s="115">
        <v>0</v>
      </c>
      <c r="O84" s="88">
        <v>80</v>
      </c>
      <c r="P84" s="88">
        <v>0</v>
      </c>
      <c r="Q84" s="88">
        <v>0</v>
      </c>
      <c r="R84" s="88">
        <v>0</v>
      </c>
      <c r="S84" s="116">
        <v>0</v>
      </c>
      <c r="W84">
        <v>48.18</v>
      </c>
      <c r="X84">
        <v>14.45</v>
      </c>
      <c r="Y84">
        <v>0</v>
      </c>
      <c r="Z84">
        <v>80</v>
      </c>
      <c r="AA84">
        <v>12.21</v>
      </c>
      <c r="AB84">
        <v>0</v>
      </c>
      <c r="AC84">
        <v>0.36</v>
      </c>
      <c r="AD84">
        <v>192.7</v>
      </c>
      <c r="AE84">
        <v>0.71</v>
      </c>
      <c r="AF84">
        <v>0</v>
      </c>
      <c r="AG84">
        <v>42.74</v>
      </c>
      <c r="AH84">
        <v>24.09</v>
      </c>
      <c r="AI84">
        <v>41.43</v>
      </c>
      <c r="AJ84">
        <v>213.72</v>
      </c>
      <c r="AK84">
        <v>29.46</v>
      </c>
      <c r="AL84">
        <v>13.01</v>
      </c>
      <c r="AM84">
        <v>0.69</v>
      </c>
      <c r="AN84">
        <v>0.56000000000000005</v>
      </c>
      <c r="AO84">
        <v>36.35</v>
      </c>
      <c r="AP84">
        <v>2.89</v>
      </c>
      <c r="AQ84">
        <v>115.62</v>
      </c>
      <c r="AR84">
        <v>0.64</v>
      </c>
      <c r="AS84">
        <v>0.41</v>
      </c>
      <c r="AT84">
        <v>0</v>
      </c>
      <c r="AU84">
        <v>0</v>
      </c>
      <c r="AV84">
        <v>0</v>
      </c>
      <c r="AW84">
        <v>0.37</v>
      </c>
      <c r="AX84">
        <v>6.74</v>
      </c>
      <c r="AY84">
        <v>62.63</v>
      </c>
      <c r="AZ84">
        <v>13.8</v>
      </c>
      <c r="BA84">
        <v>0</v>
      </c>
      <c r="BB84">
        <v>0.41</v>
      </c>
      <c r="BC84">
        <v>0.64</v>
      </c>
    </row>
    <row r="85" spans="7:55">
      <c r="G85" t="s">
        <v>127</v>
      </c>
      <c r="H85" s="115">
        <v>483.80999999999995</v>
      </c>
      <c r="I85" s="88">
        <v>49.2</v>
      </c>
      <c r="J85" s="88">
        <v>272.43</v>
      </c>
      <c r="K85" s="88">
        <v>69.37</v>
      </c>
      <c r="L85" s="88">
        <v>0</v>
      </c>
      <c r="M85" s="116">
        <v>0</v>
      </c>
      <c r="N85" s="115">
        <v>0</v>
      </c>
      <c r="O85" s="88">
        <v>80</v>
      </c>
      <c r="P85" s="88">
        <v>0</v>
      </c>
      <c r="Q85" s="88">
        <v>0</v>
      </c>
      <c r="R85" s="88">
        <v>0</v>
      </c>
      <c r="S85" s="116">
        <v>0</v>
      </c>
      <c r="W85">
        <v>48.18</v>
      </c>
      <c r="X85">
        <v>14.45</v>
      </c>
      <c r="Y85">
        <v>0</v>
      </c>
      <c r="Z85">
        <v>80</v>
      </c>
      <c r="AA85">
        <v>12.21</v>
      </c>
      <c r="AB85">
        <v>0</v>
      </c>
      <c r="AC85">
        <v>0.36</v>
      </c>
      <c r="AD85">
        <v>192.7</v>
      </c>
      <c r="AE85">
        <v>0.71</v>
      </c>
      <c r="AF85">
        <v>0</v>
      </c>
      <c r="AG85">
        <v>42.74</v>
      </c>
      <c r="AH85">
        <v>24.09</v>
      </c>
      <c r="AI85">
        <v>41.43</v>
      </c>
      <c r="AJ85">
        <v>213.72</v>
      </c>
      <c r="AK85">
        <v>29.46</v>
      </c>
      <c r="AL85">
        <v>13.01</v>
      </c>
      <c r="AM85">
        <v>0.69</v>
      </c>
      <c r="AN85">
        <v>0.56000000000000005</v>
      </c>
      <c r="AO85">
        <v>36.35</v>
      </c>
      <c r="AP85">
        <v>2.89</v>
      </c>
      <c r="AQ85">
        <v>115.62</v>
      </c>
      <c r="AR85">
        <v>0.64</v>
      </c>
      <c r="AS85">
        <v>0.41</v>
      </c>
      <c r="AT85">
        <v>0</v>
      </c>
      <c r="AU85">
        <v>0</v>
      </c>
      <c r="AV85">
        <v>0</v>
      </c>
      <c r="AW85">
        <v>0.37</v>
      </c>
      <c r="AX85">
        <v>6.74</v>
      </c>
      <c r="AY85">
        <v>62.63</v>
      </c>
      <c r="AZ85">
        <v>13.8</v>
      </c>
      <c r="BA85">
        <v>0</v>
      </c>
      <c r="BB85">
        <v>0.41</v>
      </c>
      <c r="BC85">
        <v>0.64</v>
      </c>
    </row>
    <row r="86" spans="7:55">
      <c r="G86" t="s">
        <v>128</v>
      </c>
      <c r="H86" s="115">
        <v>483.80999999999995</v>
      </c>
      <c r="I86" s="88">
        <v>49.2</v>
      </c>
      <c r="J86" s="88">
        <v>272.43</v>
      </c>
      <c r="K86" s="88">
        <v>69.37</v>
      </c>
      <c r="L86" s="88">
        <v>0</v>
      </c>
      <c r="M86" s="116">
        <v>0</v>
      </c>
      <c r="N86" s="115">
        <v>0</v>
      </c>
      <c r="O86" s="88">
        <v>80</v>
      </c>
      <c r="P86" s="88">
        <v>0</v>
      </c>
      <c r="Q86" s="88">
        <v>0</v>
      </c>
      <c r="R86" s="88">
        <v>0</v>
      </c>
      <c r="S86" s="116">
        <v>0</v>
      </c>
      <c r="W86">
        <v>48.18</v>
      </c>
      <c r="X86">
        <v>14.45</v>
      </c>
      <c r="Y86">
        <v>0</v>
      </c>
      <c r="Z86">
        <v>80</v>
      </c>
      <c r="AA86">
        <v>12.21</v>
      </c>
      <c r="AB86">
        <v>0</v>
      </c>
      <c r="AC86">
        <v>0.36</v>
      </c>
      <c r="AD86">
        <v>192.7</v>
      </c>
      <c r="AE86">
        <v>0.71</v>
      </c>
      <c r="AF86">
        <v>0</v>
      </c>
      <c r="AG86">
        <v>42.74</v>
      </c>
      <c r="AH86">
        <v>24.09</v>
      </c>
      <c r="AI86">
        <v>41.43</v>
      </c>
      <c r="AJ86">
        <v>213.72</v>
      </c>
      <c r="AK86">
        <v>29.46</v>
      </c>
      <c r="AL86">
        <v>13.01</v>
      </c>
      <c r="AM86">
        <v>0.69</v>
      </c>
      <c r="AN86">
        <v>0.56000000000000005</v>
      </c>
      <c r="AO86">
        <v>36.35</v>
      </c>
      <c r="AP86">
        <v>2.89</v>
      </c>
      <c r="AQ86">
        <v>115.62</v>
      </c>
      <c r="AR86">
        <v>0.64</v>
      </c>
      <c r="AS86">
        <v>0.41</v>
      </c>
      <c r="AT86">
        <v>0</v>
      </c>
      <c r="AU86">
        <v>0</v>
      </c>
      <c r="AV86">
        <v>0</v>
      </c>
      <c r="AW86">
        <v>0.37</v>
      </c>
      <c r="AX86">
        <v>6.74</v>
      </c>
      <c r="AY86">
        <v>62.63</v>
      </c>
      <c r="AZ86">
        <v>13.8</v>
      </c>
      <c r="BA86">
        <v>0</v>
      </c>
      <c r="BB86">
        <v>0.41</v>
      </c>
      <c r="BC86">
        <v>0.64</v>
      </c>
    </row>
    <row r="87" spans="7:55">
      <c r="G87" t="s">
        <v>129</v>
      </c>
      <c r="H87" s="115">
        <v>483.80999999999995</v>
      </c>
      <c r="I87" s="88">
        <v>49.2</v>
      </c>
      <c r="J87" s="88">
        <v>213.55</v>
      </c>
      <c r="K87" s="88">
        <v>69.37</v>
      </c>
      <c r="L87" s="88">
        <v>0</v>
      </c>
      <c r="M87" s="116">
        <v>0</v>
      </c>
      <c r="N87" s="115">
        <v>0</v>
      </c>
      <c r="O87" s="88">
        <v>80</v>
      </c>
      <c r="P87" s="88">
        <v>0</v>
      </c>
      <c r="Q87" s="88">
        <v>0</v>
      </c>
      <c r="R87" s="88">
        <v>0</v>
      </c>
      <c r="S87" s="116">
        <v>0</v>
      </c>
      <c r="W87">
        <v>48.18</v>
      </c>
      <c r="X87">
        <v>14.45</v>
      </c>
      <c r="Y87">
        <v>0</v>
      </c>
      <c r="Z87">
        <v>80</v>
      </c>
      <c r="AA87">
        <v>12.21</v>
      </c>
      <c r="AB87">
        <v>0</v>
      </c>
      <c r="AC87">
        <v>0.36</v>
      </c>
      <c r="AD87">
        <v>133.72999999999999</v>
      </c>
      <c r="AE87">
        <v>0.71</v>
      </c>
      <c r="AF87">
        <v>0</v>
      </c>
      <c r="AG87">
        <v>42.74</v>
      </c>
      <c r="AH87">
        <v>24.09</v>
      </c>
      <c r="AI87">
        <v>41.43</v>
      </c>
      <c r="AJ87">
        <v>213.72</v>
      </c>
      <c r="AK87">
        <v>29.46</v>
      </c>
      <c r="AL87">
        <v>13.01</v>
      </c>
      <c r="AM87">
        <v>0.69</v>
      </c>
      <c r="AN87">
        <v>0.56000000000000005</v>
      </c>
      <c r="AO87">
        <v>36.35</v>
      </c>
      <c r="AP87">
        <v>2.89</v>
      </c>
      <c r="AQ87">
        <v>115.62</v>
      </c>
      <c r="AR87">
        <v>0.64</v>
      </c>
      <c r="AS87">
        <v>0.41</v>
      </c>
      <c r="AT87">
        <v>0</v>
      </c>
      <c r="AU87">
        <v>0</v>
      </c>
      <c r="AV87">
        <v>0</v>
      </c>
      <c r="AW87">
        <v>0.37</v>
      </c>
      <c r="AX87">
        <v>6.74</v>
      </c>
      <c r="AY87">
        <v>62.63</v>
      </c>
      <c r="AZ87">
        <v>13.89</v>
      </c>
      <c r="BA87">
        <v>0</v>
      </c>
      <c r="BB87">
        <v>0.41</v>
      </c>
      <c r="BC87">
        <v>0.64</v>
      </c>
    </row>
    <row r="88" spans="7:55">
      <c r="G88" t="s">
        <v>130</v>
      </c>
      <c r="H88" s="115">
        <v>483.80999999999995</v>
      </c>
      <c r="I88" s="88">
        <v>49.2</v>
      </c>
      <c r="J88" s="88">
        <v>213.55</v>
      </c>
      <c r="K88" s="88">
        <v>69.37</v>
      </c>
      <c r="L88" s="88">
        <v>0</v>
      </c>
      <c r="M88" s="116">
        <v>0</v>
      </c>
      <c r="N88" s="115">
        <v>0</v>
      </c>
      <c r="O88" s="88">
        <v>80</v>
      </c>
      <c r="P88" s="88">
        <v>0</v>
      </c>
      <c r="Q88" s="88">
        <v>0</v>
      </c>
      <c r="R88" s="88">
        <v>0</v>
      </c>
      <c r="S88" s="116">
        <v>0</v>
      </c>
      <c r="W88">
        <v>48.18</v>
      </c>
      <c r="X88">
        <v>14.45</v>
      </c>
      <c r="Y88">
        <v>0</v>
      </c>
      <c r="Z88">
        <v>80</v>
      </c>
      <c r="AA88">
        <v>12.21</v>
      </c>
      <c r="AB88">
        <v>0</v>
      </c>
      <c r="AC88">
        <v>0.36</v>
      </c>
      <c r="AD88">
        <v>133.72999999999999</v>
      </c>
      <c r="AE88">
        <v>0.71</v>
      </c>
      <c r="AF88">
        <v>0</v>
      </c>
      <c r="AG88">
        <v>42.74</v>
      </c>
      <c r="AH88">
        <v>24.09</v>
      </c>
      <c r="AI88">
        <v>41.43</v>
      </c>
      <c r="AJ88">
        <v>213.72</v>
      </c>
      <c r="AK88">
        <v>29.46</v>
      </c>
      <c r="AL88">
        <v>13.01</v>
      </c>
      <c r="AM88">
        <v>0.69</v>
      </c>
      <c r="AN88">
        <v>0.56000000000000005</v>
      </c>
      <c r="AO88">
        <v>36.35</v>
      </c>
      <c r="AP88">
        <v>2.89</v>
      </c>
      <c r="AQ88">
        <v>115.62</v>
      </c>
      <c r="AR88">
        <v>0.64</v>
      </c>
      <c r="AS88">
        <v>0.41</v>
      </c>
      <c r="AT88">
        <v>0</v>
      </c>
      <c r="AU88">
        <v>0</v>
      </c>
      <c r="AV88">
        <v>0</v>
      </c>
      <c r="AW88">
        <v>0.37</v>
      </c>
      <c r="AX88">
        <v>6.74</v>
      </c>
      <c r="AY88">
        <v>62.63</v>
      </c>
      <c r="AZ88">
        <v>13.89</v>
      </c>
      <c r="BA88">
        <v>0</v>
      </c>
      <c r="BB88">
        <v>0.41</v>
      </c>
      <c r="BC88">
        <v>0.64</v>
      </c>
    </row>
    <row r="89" spans="7:55">
      <c r="G89" t="s">
        <v>131</v>
      </c>
      <c r="H89" s="115">
        <v>483.80999999999995</v>
      </c>
      <c r="I89" s="88">
        <v>49.2</v>
      </c>
      <c r="J89" s="88">
        <v>146.69</v>
      </c>
      <c r="K89" s="88">
        <v>69.37</v>
      </c>
      <c r="L89" s="88">
        <v>0</v>
      </c>
      <c r="M89" s="116">
        <v>0</v>
      </c>
      <c r="N89" s="115">
        <v>0</v>
      </c>
      <c r="O89" s="88">
        <v>80</v>
      </c>
      <c r="P89" s="88">
        <v>0</v>
      </c>
      <c r="Q89" s="88">
        <v>0</v>
      </c>
      <c r="R89" s="88">
        <v>0</v>
      </c>
      <c r="S89" s="116">
        <v>0</v>
      </c>
      <c r="W89">
        <v>48.18</v>
      </c>
      <c r="X89">
        <v>14.45</v>
      </c>
      <c r="Y89">
        <v>0</v>
      </c>
      <c r="Z89">
        <v>80</v>
      </c>
      <c r="AA89">
        <v>12.21</v>
      </c>
      <c r="AB89">
        <v>0</v>
      </c>
      <c r="AC89">
        <v>0.36</v>
      </c>
      <c r="AD89">
        <v>66.87</v>
      </c>
      <c r="AE89">
        <v>0.71</v>
      </c>
      <c r="AF89">
        <v>0</v>
      </c>
      <c r="AG89">
        <v>42.74</v>
      </c>
      <c r="AH89">
        <v>24.09</v>
      </c>
      <c r="AI89">
        <v>41.43</v>
      </c>
      <c r="AJ89">
        <v>213.72</v>
      </c>
      <c r="AK89">
        <v>29.46</v>
      </c>
      <c r="AL89">
        <v>13.01</v>
      </c>
      <c r="AM89">
        <v>0.69</v>
      </c>
      <c r="AN89">
        <v>0.56000000000000005</v>
      </c>
      <c r="AO89">
        <v>36.35</v>
      </c>
      <c r="AP89">
        <v>2.89</v>
      </c>
      <c r="AQ89">
        <v>115.62</v>
      </c>
      <c r="AR89">
        <v>0.64</v>
      </c>
      <c r="AS89">
        <v>0.41</v>
      </c>
      <c r="AT89">
        <v>0</v>
      </c>
      <c r="AU89">
        <v>0</v>
      </c>
      <c r="AV89">
        <v>0</v>
      </c>
      <c r="AW89">
        <v>0.37</v>
      </c>
      <c r="AX89">
        <v>6.74</v>
      </c>
      <c r="AY89">
        <v>62.63</v>
      </c>
      <c r="AZ89">
        <v>13.89</v>
      </c>
      <c r="BA89">
        <v>0</v>
      </c>
      <c r="BB89">
        <v>0.41</v>
      </c>
      <c r="BC89">
        <v>0.64</v>
      </c>
    </row>
    <row r="90" spans="7:55">
      <c r="G90" t="s">
        <v>132</v>
      </c>
      <c r="H90" s="115">
        <v>483.80999999999995</v>
      </c>
      <c r="I90" s="88">
        <v>49.2</v>
      </c>
      <c r="J90" s="88">
        <v>146.69</v>
      </c>
      <c r="K90" s="88">
        <v>69.37</v>
      </c>
      <c r="L90" s="88">
        <v>0</v>
      </c>
      <c r="M90" s="116">
        <v>0</v>
      </c>
      <c r="N90" s="115">
        <v>0</v>
      </c>
      <c r="O90" s="88">
        <v>80</v>
      </c>
      <c r="P90" s="88">
        <v>0</v>
      </c>
      <c r="Q90" s="88">
        <v>0</v>
      </c>
      <c r="R90" s="88">
        <v>0</v>
      </c>
      <c r="S90" s="116">
        <v>0</v>
      </c>
      <c r="W90">
        <v>48.18</v>
      </c>
      <c r="X90">
        <v>14.45</v>
      </c>
      <c r="Y90">
        <v>0</v>
      </c>
      <c r="Z90">
        <v>80</v>
      </c>
      <c r="AA90">
        <v>12.21</v>
      </c>
      <c r="AB90">
        <v>0</v>
      </c>
      <c r="AC90">
        <v>0.36</v>
      </c>
      <c r="AD90">
        <v>66.87</v>
      </c>
      <c r="AE90">
        <v>0.71</v>
      </c>
      <c r="AF90">
        <v>0</v>
      </c>
      <c r="AG90">
        <v>42.74</v>
      </c>
      <c r="AH90">
        <v>24.09</v>
      </c>
      <c r="AI90">
        <v>41.43</v>
      </c>
      <c r="AJ90">
        <v>213.72</v>
      </c>
      <c r="AK90">
        <v>29.46</v>
      </c>
      <c r="AL90">
        <v>13.01</v>
      </c>
      <c r="AM90">
        <v>0.69</v>
      </c>
      <c r="AN90">
        <v>0.56000000000000005</v>
      </c>
      <c r="AO90">
        <v>36.35</v>
      </c>
      <c r="AP90">
        <v>2.89</v>
      </c>
      <c r="AQ90">
        <v>115.62</v>
      </c>
      <c r="AR90">
        <v>0.64</v>
      </c>
      <c r="AS90">
        <v>0.41</v>
      </c>
      <c r="AT90">
        <v>0</v>
      </c>
      <c r="AU90">
        <v>0</v>
      </c>
      <c r="AV90">
        <v>0</v>
      </c>
      <c r="AW90">
        <v>0.37</v>
      </c>
      <c r="AX90">
        <v>6.74</v>
      </c>
      <c r="AY90">
        <v>62.63</v>
      </c>
      <c r="AZ90">
        <v>13.89</v>
      </c>
      <c r="BA90">
        <v>0</v>
      </c>
      <c r="BB90">
        <v>0.41</v>
      </c>
      <c r="BC90">
        <v>0.64</v>
      </c>
    </row>
    <row r="91" spans="7:55">
      <c r="G91" t="s">
        <v>133</v>
      </c>
      <c r="H91" s="115">
        <v>535.7399999999999</v>
      </c>
      <c r="I91" s="88">
        <v>84.940000000000012</v>
      </c>
      <c r="J91" s="88">
        <v>133.78</v>
      </c>
      <c r="K91" s="88">
        <v>69.37</v>
      </c>
      <c r="L91" s="88">
        <v>0</v>
      </c>
      <c r="M91" s="116">
        <v>0</v>
      </c>
      <c r="N91" s="115">
        <v>0</v>
      </c>
      <c r="O91" s="88">
        <v>80</v>
      </c>
      <c r="P91" s="88">
        <v>0</v>
      </c>
      <c r="Q91" s="88">
        <v>0</v>
      </c>
      <c r="R91" s="88">
        <v>0</v>
      </c>
      <c r="S91" s="116">
        <v>0</v>
      </c>
      <c r="W91">
        <v>48.18</v>
      </c>
      <c r="X91">
        <v>14.45</v>
      </c>
      <c r="Y91">
        <v>12.62</v>
      </c>
      <c r="Z91">
        <v>80</v>
      </c>
      <c r="AA91">
        <v>12.21</v>
      </c>
      <c r="AB91">
        <v>53.96</v>
      </c>
      <c r="AC91">
        <v>0.36</v>
      </c>
      <c r="AD91">
        <v>66.87</v>
      </c>
      <c r="AE91">
        <v>0.71</v>
      </c>
      <c r="AF91">
        <v>23.12</v>
      </c>
      <c r="AG91">
        <v>42.74</v>
      </c>
      <c r="AH91">
        <v>11.09</v>
      </c>
      <c r="AI91">
        <v>41.43</v>
      </c>
      <c r="AJ91">
        <v>213.72</v>
      </c>
      <c r="AK91">
        <v>27.43</v>
      </c>
      <c r="AL91">
        <v>13.01</v>
      </c>
      <c r="AM91">
        <v>0.69</v>
      </c>
      <c r="AN91">
        <v>0.56000000000000005</v>
      </c>
      <c r="AO91">
        <v>36.35</v>
      </c>
      <c r="AP91">
        <v>2.89</v>
      </c>
      <c r="AQ91">
        <v>115.62</v>
      </c>
      <c r="AR91">
        <v>0.64</v>
      </c>
      <c r="AS91">
        <v>0.41</v>
      </c>
      <c r="AT91">
        <v>0</v>
      </c>
      <c r="AU91">
        <v>0</v>
      </c>
      <c r="AV91">
        <v>0</v>
      </c>
      <c r="AW91">
        <v>0.37</v>
      </c>
      <c r="AX91">
        <v>6.74</v>
      </c>
      <c r="AY91">
        <v>62.63</v>
      </c>
      <c r="AZ91">
        <v>13.98</v>
      </c>
      <c r="BA91">
        <v>0</v>
      </c>
      <c r="BB91">
        <v>0.41</v>
      </c>
      <c r="BC91">
        <v>0.64</v>
      </c>
    </row>
    <row r="92" spans="7:55">
      <c r="G92" t="s">
        <v>134</v>
      </c>
      <c r="H92" s="115">
        <v>535.7399999999999</v>
      </c>
      <c r="I92" s="88">
        <v>84.940000000000012</v>
      </c>
      <c r="J92" s="88">
        <v>133.78</v>
      </c>
      <c r="K92" s="88">
        <v>69.37</v>
      </c>
      <c r="L92" s="88">
        <v>0</v>
      </c>
      <c r="M92" s="116">
        <v>0</v>
      </c>
      <c r="N92" s="115">
        <v>0</v>
      </c>
      <c r="O92" s="88">
        <v>80</v>
      </c>
      <c r="P92" s="88">
        <v>0</v>
      </c>
      <c r="Q92" s="88">
        <v>0</v>
      </c>
      <c r="R92" s="88">
        <v>0</v>
      </c>
      <c r="S92" s="116">
        <v>0</v>
      </c>
      <c r="W92">
        <v>48.18</v>
      </c>
      <c r="X92">
        <v>14.45</v>
      </c>
      <c r="Y92">
        <v>12.62</v>
      </c>
      <c r="Z92">
        <v>80</v>
      </c>
      <c r="AA92">
        <v>12.21</v>
      </c>
      <c r="AB92">
        <v>53.96</v>
      </c>
      <c r="AC92">
        <v>0.36</v>
      </c>
      <c r="AD92">
        <v>66.87</v>
      </c>
      <c r="AE92">
        <v>0.71</v>
      </c>
      <c r="AF92">
        <v>23.12</v>
      </c>
      <c r="AG92">
        <v>42.74</v>
      </c>
      <c r="AH92">
        <v>11.09</v>
      </c>
      <c r="AI92">
        <v>41.43</v>
      </c>
      <c r="AJ92">
        <v>213.72</v>
      </c>
      <c r="AK92">
        <v>27.43</v>
      </c>
      <c r="AL92">
        <v>13.01</v>
      </c>
      <c r="AM92">
        <v>0.69</v>
      </c>
      <c r="AN92">
        <v>0.56000000000000005</v>
      </c>
      <c r="AO92">
        <v>36.35</v>
      </c>
      <c r="AP92">
        <v>2.89</v>
      </c>
      <c r="AQ92">
        <v>115.62</v>
      </c>
      <c r="AR92">
        <v>0.64</v>
      </c>
      <c r="AS92">
        <v>0.41</v>
      </c>
      <c r="AT92">
        <v>0</v>
      </c>
      <c r="AU92">
        <v>0</v>
      </c>
      <c r="AV92">
        <v>0</v>
      </c>
      <c r="AW92">
        <v>0.37</v>
      </c>
      <c r="AX92">
        <v>6.74</v>
      </c>
      <c r="AY92">
        <v>62.63</v>
      </c>
      <c r="AZ92">
        <v>13.98</v>
      </c>
      <c r="BA92">
        <v>0</v>
      </c>
      <c r="BB92">
        <v>0.41</v>
      </c>
      <c r="BC92">
        <v>0.64</v>
      </c>
    </row>
    <row r="93" spans="7:55">
      <c r="G93" t="s">
        <v>135</v>
      </c>
      <c r="H93" s="115">
        <v>535.7399999999999</v>
      </c>
      <c r="I93" s="88">
        <v>84.940000000000012</v>
      </c>
      <c r="J93" s="88">
        <v>133.78</v>
      </c>
      <c r="K93" s="88">
        <v>69.37</v>
      </c>
      <c r="L93" s="88">
        <v>0</v>
      </c>
      <c r="M93" s="116">
        <v>0</v>
      </c>
      <c r="N93" s="115">
        <v>0</v>
      </c>
      <c r="O93" s="88">
        <v>80</v>
      </c>
      <c r="P93" s="88">
        <v>0</v>
      </c>
      <c r="Q93" s="88">
        <v>0</v>
      </c>
      <c r="R93" s="88">
        <v>0</v>
      </c>
      <c r="S93" s="116">
        <v>0</v>
      </c>
      <c r="W93">
        <v>48.18</v>
      </c>
      <c r="X93">
        <v>14.45</v>
      </c>
      <c r="Y93">
        <v>12.62</v>
      </c>
      <c r="Z93">
        <v>80</v>
      </c>
      <c r="AA93">
        <v>12.21</v>
      </c>
      <c r="AB93">
        <v>53.96</v>
      </c>
      <c r="AC93">
        <v>0.36</v>
      </c>
      <c r="AD93">
        <v>66.87</v>
      </c>
      <c r="AE93">
        <v>0.71</v>
      </c>
      <c r="AF93">
        <v>23.12</v>
      </c>
      <c r="AG93">
        <v>42.74</v>
      </c>
      <c r="AH93">
        <v>11.09</v>
      </c>
      <c r="AI93">
        <v>41.43</v>
      </c>
      <c r="AJ93">
        <v>213.72</v>
      </c>
      <c r="AK93">
        <v>27.43</v>
      </c>
      <c r="AL93">
        <v>13.01</v>
      </c>
      <c r="AM93">
        <v>0.69</v>
      </c>
      <c r="AN93">
        <v>0.56000000000000005</v>
      </c>
      <c r="AO93">
        <v>36.35</v>
      </c>
      <c r="AP93">
        <v>2.89</v>
      </c>
      <c r="AQ93">
        <v>115.62</v>
      </c>
      <c r="AR93">
        <v>0.64</v>
      </c>
      <c r="AS93">
        <v>0.41</v>
      </c>
      <c r="AT93">
        <v>0</v>
      </c>
      <c r="AU93">
        <v>0</v>
      </c>
      <c r="AV93">
        <v>0</v>
      </c>
      <c r="AW93">
        <v>0.37</v>
      </c>
      <c r="AX93">
        <v>6.74</v>
      </c>
      <c r="AY93">
        <v>62.63</v>
      </c>
      <c r="AZ93">
        <v>13.98</v>
      </c>
      <c r="BA93">
        <v>0</v>
      </c>
      <c r="BB93">
        <v>0.41</v>
      </c>
      <c r="BC93">
        <v>0.64</v>
      </c>
    </row>
    <row r="94" spans="7:55">
      <c r="G94" t="s">
        <v>136</v>
      </c>
      <c r="H94" s="115">
        <v>535.7399999999999</v>
      </c>
      <c r="I94" s="88">
        <v>84.940000000000012</v>
      </c>
      <c r="J94" s="88">
        <v>133.78</v>
      </c>
      <c r="K94" s="88">
        <v>69.37</v>
      </c>
      <c r="L94" s="88">
        <v>0</v>
      </c>
      <c r="M94" s="116">
        <v>0</v>
      </c>
      <c r="N94" s="115">
        <v>0</v>
      </c>
      <c r="O94" s="88">
        <v>80</v>
      </c>
      <c r="P94" s="88">
        <v>0</v>
      </c>
      <c r="Q94" s="88">
        <v>0</v>
      </c>
      <c r="R94" s="88">
        <v>0</v>
      </c>
      <c r="S94" s="116">
        <v>0</v>
      </c>
      <c r="W94">
        <v>48.18</v>
      </c>
      <c r="X94">
        <v>14.45</v>
      </c>
      <c r="Y94">
        <v>12.62</v>
      </c>
      <c r="Z94">
        <v>80</v>
      </c>
      <c r="AA94">
        <v>12.21</v>
      </c>
      <c r="AB94">
        <v>53.96</v>
      </c>
      <c r="AC94">
        <v>0.36</v>
      </c>
      <c r="AD94">
        <v>66.87</v>
      </c>
      <c r="AE94">
        <v>0.71</v>
      </c>
      <c r="AF94">
        <v>23.12</v>
      </c>
      <c r="AG94">
        <v>42.74</v>
      </c>
      <c r="AH94">
        <v>11.09</v>
      </c>
      <c r="AI94">
        <v>41.43</v>
      </c>
      <c r="AJ94">
        <v>213.72</v>
      </c>
      <c r="AK94">
        <v>27.43</v>
      </c>
      <c r="AL94">
        <v>13.01</v>
      </c>
      <c r="AM94">
        <v>0.69</v>
      </c>
      <c r="AN94">
        <v>0.56000000000000005</v>
      </c>
      <c r="AO94">
        <v>36.35</v>
      </c>
      <c r="AP94">
        <v>2.89</v>
      </c>
      <c r="AQ94">
        <v>115.62</v>
      </c>
      <c r="AR94">
        <v>0.64</v>
      </c>
      <c r="AS94">
        <v>0.41</v>
      </c>
      <c r="AT94">
        <v>0</v>
      </c>
      <c r="AU94">
        <v>0</v>
      </c>
      <c r="AV94">
        <v>0</v>
      </c>
      <c r="AW94">
        <v>0.37</v>
      </c>
      <c r="AX94">
        <v>6.74</v>
      </c>
      <c r="AY94">
        <v>62.63</v>
      </c>
      <c r="AZ94">
        <v>13.98</v>
      </c>
      <c r="BA94">
        <v>0</v>
      </c>
      <c r="BB94">
        <v>0.41</v>
      </c>
      <c r="BC94">
        <v>0.64</v>
      </c>
    </row>
    <row r="95" spans="7:55">
      <c r="G95" t="s">
        <v>137</v>
      </c>
      <c r="H95" s="115">
        <v>535.7399999999999</v>
      </c>
      <c r="I95" s="88">
        <v>84.940000000000012</v>
      </c>
      <c r="J95" s="88">
        <v>133.88000000000002</v>
      </c>
      <c r="K95" s="88">
        <v>69.37</v>
      </c>
      <c r="L95" s="88">
        <v>0</v>
      </c>
      <c r="M95" s="116">
        <v>0</v>
      </c>
      <c r="N95" s="115">
        <v>0</v>
      </c>
      <c r="O95" s="88">
        <v>80</v>
      </c>
      <c r="P95" s="88">
        <v>0</v>
      </c>
      <c r="Q95" s="88">
        <v>0</v>
      </c>
      <c r="R95" s="88">
        <v>0</v>
      </c>
      <c r="S95" s="116">
        <v>0</v>
      </c>
      <c r="W95">
        <v>48.18</v>
      </c>
      <c r="X95">
        <v>14.45</v>
      </c>
      <c r="Y95">
        <v>12.62</v>
      </c>
      <c r="Z95">
        <v>80</v>
      </c>
      <c r="AA95">
        <v>12.21</v>
      </c>
      <c r="AB95">
        <v>53.96</v>
      </c>
      <c r="AC95">
        <v>0.36</v>
      </c>
      <c r="AD95">
        <v>66.87</v>
      </c>
      <c r="AE95">
        <v>0.71</v>
      </c>
      <c r="AF95">
        <v>23.12</v>
      </c>
      <c r="AG95">
        <v>42.74</v>
      </c>
      <c r="AH95">
        <v>11.09</v>
      </c>
      <c r="AI95">
        <v>41.43</v>
      </c>
      <c r="AJ95">
        <v>213.72</v>
      </c>
      <c r="AK95">
        <v>27.43</v>
      </c>
      <c r="AL95">
        <v>13.01</v>
      </c>
      <c r="AM95">
        <v>0.69</v>
      </c>
      <c r="AN95">
        <v>0.56000000000000005</v>
      </c>
      <c r="AO95">
        <v>36.35</v>
      </c>
      <c r="AP95">
        <v>2.89</v>
      </c>
      <c r="AQ95">
        <v>115.62</v>
      </c>
      <c r="AR95">
        <v>0.64</v>
      </c>
      <c r="AS95">
        <v>0.41</v>
      </c>
      <c r="AT95">
        <v>0</v>
      </c>
      <c r="AU95">
        <v>0</v>
      </c>
      <c r="AV95">
        <v>0</v>
      </c>
      <c r="AW95">
        <v>0.37</v>
      </c>
      <c r="AX95">
        <v>6.74</v>
      </c>
      <c r="AY95">
        <v>62.63</v>
      </c>
      <c r="AZ95">
        <v>14.08</v>
      </c>
      <c r="BA95">
        <v>0</v>
      </c>
      <c r="BB95">
        <v>0.41</v>
      </c>
      <c r="BC95">
        <v>0.64</v>
      </c>
    </row>
    <row r="96" spans="7:55">
      <c r="G96" t="s">
        <v>138</v>
      </c>
      <c r="H96" s="115">
        <v>639.79999999999995</v>
      </c>
      <c r="I96" s="88">
        <v>84.940000000000012</v>
      </c>
      <c r="J96" s="88">
        <v>133.88000000000002</v>
      </c>
      <c r="K96" s="88">
        <v>69.37</v>
      </c>
      <c r="L96" s="88">
        <v>0</v>
      </c>
      <c r="M96" s="116">
        <v>0</v>
      </c>
      <c r="N96" s="115">
        <v>0</v>
      </c>
      <c r="O96" s="88">
        <v>80</v>
      </c>
      <c r="P96" s="88">
        <v>0</v>
      </c>
      <c r="Q96" s="88">
        <v>0</v>
      </c>
      <c r="R96" s="88">
        <v>0</v>
      </c>
      <c r="S96" s="116">
        <v>0</v>
      </c>
      <c r="W96">
        <v>48.18</v>
      </c>
      <c r="X96">
        <v>14.45</v>
      </c>
      <c r="Y96">
        <v>12.62</v>
      </c>
      <c r="Z96">
        <v>80</v>
      </c>
      <c r="AA96">
        <v>12.21</v>
      </c>
      <c r="AB96">
        <v>53.96</v>
      </c>
      <c r="AC96">
        <v>0.36</v>
      </c>
      <c r="AD96">
        <v>66.87</v>
      </c>
      <c r="AE96">
        <v>0.71</v>
      </c>
      <c r="AF96">
        <v>23.12</v>
      </c>
      <c r="AG96">
        <v>42.74</v>
      </c>
      <c r="AH96">
        <v>11.09</v>
      </c>
      <c r="AI96">
        <v>41.43</v>
      </c>
      <c r="AJ96">
        <v>213.72</v>
      </c>
      <c r="AK96">
        <v>27.43</v>
      </c>
      <c r="AL96">
        <v>13.01</v>
      </c>
      <c r="AM96">
        <v>0.69</v>
      </c>
      <c r="AN96">
        <v>0.56000000000000005</v>
      </c>
      <c r="AO96">
        <v>36.35</v>
      </c>
      <c r="AP96">
        <v>2.89</v>
      </c>
      <c r="AQ96">
        <v>115.62</v>
      </c>
      <c r="AR96">
        <v>0.64</v>
      </c>
      <c r="AS96">
        <v>0.41</v>
      </c>
      <c r="AT96">
        <v>104.06</v>
      </c>
      <c r="AU96">
        <v>0</v>
      </c>
      <c r="AV96">
        <v>0</v>
      </c>
      <c r="AW96">
        <v>0.37</v>
      </c>
      <c r="AX96">
        <v>6.74</v>
      </c>
      <c r="AY96">
        <v>62.63</v>
      </c>
      <c r="AZ96">
        <v>14.08</v>
      </c>
      <c r="BA96">
        <v>0</v>
      </c>
      <c r="BB96">
        <v>0.41</v>
      </c>
      <c r="BC96">
        <v>0.64</v>
      </c>
    </row>
    <row r="97" spans="1:133">
      <c r="G97" t="s">
        <v>139</v>
      </c>
      <c r="H97" s="115">
        <v>634.9799999999999</v>
      </c>
      <c r="I97" s="88">
        <v>84.940000000000012</v>
      </c>
      <c r="J97" s="88">
        <v>133.88000000000002</v>
      </c>
      <c r="K97" s="88">
        <v>69.37</v>
      </c>
      <c r="L97" s="88">
        <v>0</v>
      </c>
      <c r="M97" s="116">
        <v>0</v>
      </c>
      <c r="N97" s="115">
        <v>0</v>
      </c>
      <c r="O97" s="88">
        <v>80</v>
      </c>
      <c r="P97" s="88">
        <v>0</v>
      </c>
      <c r="Q97" s="88">
        <v>0</v>
      </c>
      <c r="R97" s="88">
        <v>0</v>
      </c>
      <c r="S97" s="116">
        <v>0</v>
      </c>
      <c r="W97">
        <v>48.18</v>
      </c>
      <c r="X97">
        <v>14.45</v>
      </c>
      <c r="Y97">
        <v>12.62</v>
      </c>
      <c r="Z97">
        <v>80</v>
      </c>
      <c r="AA97">
        <v>12.21</v>
      </c>
      <c r="AB97">
        <v>53.96</v>
      </c>
      <c r="AC97">
        <v>0.36</v>
      </c>
      <c r="AD97">
        <v>66.87</v>
      </c>
      <c r="AE97">
        <v>0.71</v>
      </c>
      <c r="AF97">
        <v>23.12</v>
      </c>
      <c r="AG97">
        <v>42.74</v>
      </c>
      <c r="AH97">
        <v>11.09</v>
      </c>
      <c r="AI97">
        <v>41.43</v>
      </c>
      <c r="AJ97">
        <v>213.72</v>
      </c>
      <c r="AK97">
        <v>27.43</v>
      </c>
      <c r="AL97">
        <v>13.01</v>
      </c>
      <c r="AM97">
        <v>0.69</v>
      </c>
      <c r="AN97">
        <v>0.56000000000000005</v>
      </c>
      <c r="AO97">
        <v>36.35</v>
      </c>
      <c r="AP97">
        <v>2.89</v>
      </c>
      <c r="AQ97">
        <v>115.62</v>
      </c>
      <c r="AR97">
        <v>0.64</v>
      </c>
      <c r="AS97">
        <v>0.41</v>
      </c>
      <c r="AT97">
        <v>99.24</v>
      </c>
      <c r="AU97">
        <v>0</v>
      </c>
      <c r="AV97">
        <v>0</v>
      </c>
      <c r="AW97">
        <v>0.37</v>
      </c>
      <c r="AX97">
        <v>6.74</v>
      </c>
      <c r="AY97">
        <v>62.63</v>
      </c>
      <c r="AZ97">
        <v>14.08</v>
      </c>
      <c r="BA97">
        <v>0</v>
      </c>
      <c r="BB97">
        <v>0.41</v>
      </c>
      <c r="BC97">
        <v>0.64</v>
      </c>
    </row>
    <row r="98" spans="1:133">
      <c r="G98" t="s">
        <v>140</v>
      </c>
      <c r="H98" s="115">
        <v>611.8599999999999</v>
      </c>
      <c r="I98" s="88">
        <v>84.940000000000012</v>
      </c>
      <c r="J98" s="88">
        <v>133.88000000000002</v>
      </c>
      <c r="K98" s="88">
        <v>69.37</v>
      </c>
      <c r="L98" s="88">
        <v>0</v>
      </c>
      <c r="M98" s="116">
        <v>0</v>
      </c>
      <c r="N98" s="115">
        <v>0</v>
      </c>
      <c r="O98" s="88">
        <v>80</v>
      </c>
      <c r="P98" s="88">
        <v>0</v>
      </c>
      <c r="Q98" s="88">
        <v>0</v>
      </c>
      <c r="R98" s="88">
        <v>0</v>
      </c>
      <c r="S98" s="116">
        <v>0</v>
      </c>
      <c r="W98">
        <v>48.18</v>
      </c>
      <c r="X98">
        <v>14.45</v>
      </c>
      <c r="Y98">
        <v>12.62</v>
      </c>
      <c r="Z98">
        <v>80</v>
      </c>
      <c r="AA98">
        <v>12.21</v>
      </c>
      <c r="AB98">
        <v>53.96</v>
      </c>
      <c r="AC98">
        <v>0.36</v>
      </c>
      <c r="AD98">
        <v>66.87</v>
      </c>
      <c r="AE98">
        <v>0.71</v>
      </c>
      <c r="AF98">
        <v>23.12</v>
      </c>
      <c r="AG98">
        <v>42.74</v>
      </c>
      <c r="AH98">
        <v>11.09</v>
      </c>
      <c r="AI98">
        <v>41.43</v>
      </c>
      <c r="AJ98">
        <v>213.72</v>
      </c>
      <c r="AK98">
        <v>27.43</v>
      </c>
      <c r="AL98">
        <v>13.01</v>
      </c>
      <c r="AM98">
        <v>0.69</v>
      </c>
      <c r="AN98">
        <v>0.56000000000000005</v>
      </c>
      <c r="AO98">
        <v>36.35</v>
      </c>
      <c r="AP98">
        <v>2.89</v>
      </c>
      <c r="AQ98">
        <v>115.62</v>
      </c>
      <c r="AR98">
        <v>0.64</v>
      </c>
      <c r="AS98">
        <v>0.41</v>
      </c>
      <c r="AT98">
        <v>76.12</v>
      </c>
      <c r="AU98">
        <v>0</v>
      </c>
      <c r="AV98">
        <v>0</v>
      </c>
      <c r="AW98">
        <v>0.37</v>
      </c>
      <c r="AX98">
        <v>6.74</v>
      </c>
      <c r="AY98">
        <v>62.63</v>
      </c>
      <c r="AZ98">
        <v>14.08</v>
      </c>
      <c r="BA98">
        <v>0</v>
      </c>
      <c r="BB98">
        <v>0.41</v>
      </c>
      <c r="BC98">
        <v>0.64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13.556909999999998</v>
      </c>
      <c r="I99" s="111">
        <f t="shared" ref="I99:BU99" si="1">SUM(I3:I98)/4000</f>
        <v>1.5489149999999992</v>
      </c>
      <c r="J99" s="111">
        <f t="shared" si="1"/>
        <v>3.946159999999999</v>
      </c>
      <c r="K99" s="111">
        <f t="shared" si="1"/>
        <v>1.6648799999999979</v>
      </c>
      <c r="L99" s="111">
        <f t="shared" si="1"/>
        <v>4.8039999999999985E-2</v>
      </c>
      <c r="M99" s="111">
        <f t="shared" si="1"/>
        <v>0</v>
      </c>
      <c r="N99" s="110">
        <f t="shared" si="1"/>
        <v>0</v>
      </c>
      <c r="O99" s="111">
        <f t="shared" si="1"/>
        <v>0.4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1.1563199999999993</v>
      </c>
      <c r="X99">
        <f t="shared" si="1"/>
        <v>0.34680000000000055</v>
      </c>
      <c r="Y99">
        <f t="shared" si="1"/>
        <v>8.8340000000000016E-2</v>
      </c>
      <c r="Z99">
        <f t="shared" si="1"/>
        <v>0.4</v>
      </c>
      <c r="AA99">
        <f t="shared" si="1"/>
        <v>0.29304000000000041</v>
      </c>
      <c r="AB99">
        <f t="shared" si="1"/>
        <v>0.43168000000000017</v>
      </c>
      <c r="AC99">
        <f t="shared" si="1"/>
        <v>8.6399999999999914E-3</v>
      </c>
      <c r="AD99">
        <f t="shared" si="1"/>
        <v>2.0715099999999977</v>
      </c>
      <c r="AE99">
        <f t="shared" si="1"/>
        <v>1.6920000000000018E-2</v>
      </c>
      <c r="AF99">
        <f t="shared" si="1"/>
        <v>0.18496000000000001</v>
      </c>
      <c r="AG99">
        <f t="shared" si="1"/>
        <v>1.0257599999999976</v>
      </c>
      <c r="AH99">
        <f t="shared" si="1"/>
        <v>0.55215999999999965</v>
      </c>
      <c r="AI99">
        <f t="shared" si="1"/>
        <v>0.99431999999999832</v>
      </c>
      <c r="AJ99">
        <f t="shared" si="1"/>
        <v>5.1292799999999996</v>
      </c>
      <c r="AK99">
        <f t="shared" si="1"/>
        <v>0.65829000000000015</v>
      </c>
      <c r="AL99">
        <f t="shared" si="1"/>
        <v>0.31223999999999985</v>
      </c>
      <c r="AM99">
        <f t="shared" si="1"/>
        <v>1.6439999999999989E-2</v>
      </c>
      <c r="AN99">
        <f t="shared" si="1"/>
        <v>1.3440000000000016E-2</v>
      </c>
      <c r="AO99">
        <f t="shared" si="1"/>
        <v>0.32714999999999994</v>
      </c>
      <c r="AP99">
        <f t="shared" si="1"/>
        <v>6.9359999999999825E-2</v>
      </c>
      <c r="AQ99">
        <f t="shared" si="1"/>
        <v>2.7748800000000031</v>
      </c>
      <c r="AR99">
        <f t="shared" si="1"/>
        <v>1.5599999999999978E-2</v>
      </c>
      <c r="AS99">
        <f t="shared" si="1"/>
        <v>9.8399999999999876E-3</v>
      </c>
      <c r="AT99">
        <f t="shared" si="1"/>
        <v>6.9855E-2</v>
      </c>
      <c r="AU99">
        <f t="shared" si="1"/>
        <v>4.8039999999999985E-2</v>
      </c>
      <c r="AV99">
        <f t="shared" si="1"/>
        <v>0.63982499999999998</v>
      </c>
      <c r="AW99">
        <f t="shared" si="1"/>
        <v>8.640000000000007E-3</v>
      </c>
      <c r="AX99">
        <f t="shared" si="1"/>
        <v>0.16176000000000015</v>
      </c>
      <c r="AY99">
        <f t="shared" si="1"/>
        <v>1.5031200000000022</v>
      </c>
      <c r="AZ99">
        <f t="shared" si="1"/>
        <v>0.31832999999999978</v>
      </c>
      <c r="BA99">
        <f t="shared" si="1"/>
        <v>1.4929250000000003</v>
      </c>
      <c r="BB99">
        <f t="shared" si="1"/>
        <v>9.8399999999999876E-3</v>
      </c>
      <c r="BC99">
        <f t="shared" si="1"/>
        <v>1.5599999999999978E-2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5</v>
      </c>
      <c r="U1" s="240" t="s">
        <v>343</v>
      </c>
      <c r="V1" s="24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515</v>
      </c>
      <c r="Z2" t="s">
        <v>359</v>
      </c>
      <c r="AA2" t="s">
        <v>490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7.29</v>
      </c>
      <c r="K3" s="95">
        <v>0</v>
      </c>
      <c r="L3" s="95">
        <v>10.58</v>
      </c>
      <c r="M3" s="114">
        <v>0</v>
      </c>
      <c r="N3" s="113">
        <v>-99</v>
      </c>
      <c r="O3" s="95">
        <v>-199</v>
      </c>
      <c r="P3" s="95">
        <v>0</v>
      </c>
      <c r="Q3" s="95">
        <v>-35</v>
      </c>
      <c r="R3" s="95">
        <v>0</v>
      </c>
      <c r="S3" s="114">
        <v>0</v>
      </c>
      <c r="T3" t="s">
        <v>515</v>
      </c>
      <c r="U3" s="115">
        <v>17.87</v>
      </c>
      <c r="V3" s="116">
        <v>-335</v>
      </c>
      <c r="W3">
        <v>-99</v>
      </c>
      <c r="X3">
        <v>-199</v>
      </c>
      <c r="Y3">
        <v>-2</v>
      </c>
      <c r="Z3">
        <v>10.58</v>
      </c>
      <c r="AA3">
        <v>-35</v>
      </c>
      <c r="AB3">
        <v>0</v>
      </c>
      <c r="AC3">
        <v>7.29</v>
      </c>
    </row>
    <row r="4" spans="1:29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20.69</v>
      </c>
      <c r="K4" s="88">
        <v>0</v>
      </c>
      <c r="L4" s="88">
        <v>12.01</v>
      </c>
      <c r="M4" s="116">
        <v>0</v>
      </c>
      <c r="N4" s="115">
        <v>-87</v>
      </c>
      <c r="O4" s="88">
        <v>-210</v>
      </c>
      <c r="P4" s="88">
        <v>0</v>
      </c>
      <c r="Q4" s="88">
        <v>-35</v>
      </c>
      <c r="R4" s="88">
        <v>0</v>
      </c>
      <c r="S4" s="116">
        <v>0</v>
      </c>
      <c r="T4" t="s">
        <v>515</v>
      </c>
      <c r="U4" s="115">
        <v>32.700000000000003</v>
      </c>
      <c r="V4" s="116">
        <v>-334</v>
      </c>
      <c r="W4">
        <v>-87</v>
      </c>
      <c r="X4">
        <v>-210</v>
      </c>
      <c r="Y4">
        <v>-2</v>
      </c>
      <c r="Z4">
        <v>12.01</v>
      </c>
      <c r="AA4">
        <v>-35</v>
      </c>
      <c r="AB4">
        <v>0</v>
      </c>
      <c r="AC4">
        <v>20.69</v>
      </c>
    </row>
    <row r="5" spans="1:29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13.97</v>
      </c>
      <c r="M5" s="116">
        <v>0</v>
      </c>
      <c r="N5" s="115">
        <v>-67</v>
      </c>
      <c r="O5" s="88">
        <v>-217</v>
      </c>
      <c r="P5" s="88">
        <v>0</v>
      </c>
      <c r="Q5" s="88">
        <v>-35</v>
      </c>
      <c r="R5" s="88">
        <v>0</v>
      </c>
      <c r="S5" s="116">
        <v>0</v>
      </c>
      <c r="U5" s="115">
        <v>13.97</v>
      </c>
      <c r="V5" s="116">
        <v>-321</v>
      </c>
      <c r="W5">
        <v>-67</v>
      </c>
      <c r="X5">
        <v>-217</v>
      </c>
      <c r="Y5">
        <v>-2</v>
      </c>
      <c r="Z5">
        <v>13.97</v>
      </c>
      <c r="AA5">
        <v>-35</v>
      </c>
      <c r="AB5">
        <v>0</v>
      </c>
      <c r="AC5">
        <v>0</v>
      </c>
    </row>
    <row r="6" spans="1:29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13.49</v>
      </c>
      <c r="M6" s="116">
        <v>0</v>
      </c>
      <c r="N6" s="115">
        <v>-66</v>
      </c>
      <c r="O6" s="88">
        <v>-225</v>
      </c>
      <c r="P6" s="88">
        <v>0</v>
      </c>
      <c r="Q6" s="88">
        <v>-35</v>
      </c>
      <c r="R6" s="88">
        <v>0</v>
      </c>
      <c r="S6" s="116">
        <v>0</v>
      </c>
      <c r="U6" s="115">
        <v>13.49</v>
      </c>
      <c r="V6" s="116">
        <v>-328</v>
      </c>
      <c r="W6">
        <v>-66</v>
      </c>
      <c r="X6">
        <v>-225</v>
      </c>
      <c r="Y6">
        <v>-2</v>
      </c>
      <c r="Z6">
        <v>13.49</v>
      </c>
      <c r="AA6">
        <v>-35</v>
      </c>
      <c r="AB6">
        <v>0</v>
      </c>
      <c r="AC6">
        <v>0</v>
      </c>
    </row>
    <row r="7" spans="1:29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13.49</v>
      </c>
      <c r="M7" s="116">
        <v>0</v>
      </c>
      <c r="N7" s="115">
        <v>-41</v>
      </c>
      <c r="O7" s="88">
        <v>-236</v>
      </c>
      <c r="P7" s="88">
        <v>0</v>
      </c>
      <c r="Q7" s="88">
        <v>-40</v>
      </c>
      <c r="R7" s="88">
        <v>0</v>
      </c>
      <c r="S7" s="116">
        <v>0</v>
      </c>
      <c r="U7" s="115">
        <v>13.49</v>
      </c>
      <c r="V7" s="116">
        <v>-319</v>
      </c>
      <c r="W7">
        <v>-41</v>
      </c>
      <c r="X7">
        <v>-236</v>
      </c>
      <c r="Y7">
        <v>-2</v>
      </c>
      <c r="Z7">
        <v>13.49</v>
      </c>
      <c r="AA7">
        <v>-40</v>
      </c>
      <c r="AB7">
        <v>0</v>
      </c>
      <c r="AC7">
        <v>0</v>
      </c>
    </row>
    <row r="8" spans="1:29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13.49</v>
      </c>
      <c r="M8" s="116">
        <v>0</v>
      </c>
      <c r="N8" s="115">
        <v>-33</v>
      </c>
      <c r="O8" s="88">
        <v>-246</v>
      </c>
      <c r="P8" s="88">
        <v>0</v>
      </c>
      <c r="Q8" s="88">
        <v>-40</v>
      </c>
      <c r="R8" s="88">
        <v>0</v>
      </c>
      <c r="S8" s="116">
        <v>0</v>
      </c>
      <c r="U8" s="115">
        <v>13.49</v>
      </c>
      <c r="V8" s="116">
        <v>-321</v>
      </c>
      <c r="W8">
        <v>-33</v>
      </c>
      <c r="X8">
        <v>-246</v>
      </c>
      <c r="Y8">
        <v>-2</v>
      </c>
      <c r="Z8">
        <v>13.49</v>
      </c>
      <c r="AA8">
        <v>-40</v>
      </c>
      <c r="AB8">
        <v>0</v>
      </c>
      <c r="AC8">
        <v>0</v>
      </c>
    </row>
    <row r="9" spans="1:29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13.49</v>
      </c>
      <c r="M9" s="116">
        <v>0</v>
      </c>
      <c r="N9" s="115">
        <v>-40</v>
      </c>
      <c r="O9" s="88">
        <v>-250</v>
      </c>
      <c r="P9" s="88">
        <v>0</v>
      </c>
      <c r="Q9" s="88">
        <v>-40</v>
      </c>
      <c r="R9" s="88">
        <v>0</v>
      </c>
      <c r="S9" s="116">
        <v>0</v>
      </c>
      <c r="U9" s="115">
        <v>13.49</v>
      </c>
      <c r="V9" s="116">
        <v>-332</v>
      </c>
      <c r="W9">
        <v>-40</v>
      </c>
      <c r="X9">
        <v>-250</v>
      </c>
      <c r="Y9">
        <v>-2</v>
      </c>
      <c r="Z9">
        <v>13.49</v>
      </c>
      <c r="AA9">
        <v>-40</v>
      </c>
      <c r="AB9">
        <v>0</v>
      </c>
      <c r="AC9">
        <v>0</v>
      </c>
    </row>
    <row r="10" spans="1:29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13.49</v>
      </c>
      <c r="M10" s="116">
        <v>0</v>
      </c>
      <c r="N10" s="115">
        <v>-52</v>
      </c>
      <c r="O10" s="88">
        <v>-255</v>
      </c>
      <c r="P10" s="88">
        <v>0</v>
      </c>
      <c r="Q10" s="88">
        <v>-40</v>
      </c>
      <c r="R10" s="88">
        <v>0</v>
      </c>
      <c r="S10" s="116">
        <v>0</v>
      </c>
      <c r="U10" s="115">
        <v>13.49</v>
      </c>
      <c r="V10" s="116">
        <v>-349</v>
      </c>
      <c r="W10">
        <v>-52</v>
      </c>
      <c r="X10">
        <v>-255</v>
      </c>
      <c r="Y10">
        <v>-2</v>
      </c>
      <c r="Z10">
        <v>13.49</v>
      </c>
      <c r="AA10">
        <v>-40</v>
      </c>
      <c r="AB10">
        <v>0</v>
      </c>
      <c r="AC10">
        <v>0</v>
      </c>
    </row>
    <row r="11" spans="1:29">
      <c r="G11" t="s">
        <v>53</v>
      </c>
      <c r="H11" s="115">
        <v>0</v>
      </c>
      <c r="I11" s="88">
        <v>0</v>
      </c>
      <c r="J11" s="88">
        <v>14.45</v>
      </c>
      <c r="K11" s="88">
        <v>0</v>
      </c>
      <c r="L11" s="88">
        <v>12.53</v>
      </c>
      <c r="M11" s="116">
        <v>0</v>
      </c>
      <c r="N11" s="115">
        <v>-31</v>
      </c>
      <c r="O11" s="88">
        <v>-270</v>
      </c>
      <c r="P11" s="88">
        <v>0</v>
      </c>
      <c r="Q11" s="88">
        <v>-40</v>
      </c>
      <c r="R11" s="88">
        <v>0</v>
      </c>
      <c r="S11" s="116">
        <v>0</v>
      </c>
      <c r="U11" s="115">
        <v>26.98</v>
      </c>
      <c r="V11" s="116">
        <v>-343</v>
      </c>
      <c r="W11">
        <v>-31</v>
      </c>
      <c r="X11">
        <v>-270</v>
      </c>
      <c r="Y11">
        <v>-2</v>
      </c>
      <c r="Z11">
        <v>12.53</v>
      </c>
      <c r="AA11">
        <v>-40</v>
      </c>
      <c r="AB11">
        <v>0</v>
      </c>
      <c r="AC11">
        <v>14.45</v>
      </c>
    </row>
    <row r="12" spans="1:29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12.53</v>
      </c>
      <c r="M12" s="116">
        <v>0</v>
      </c>
      <c r="N12" s="115">
        <v>-47</v>
      </c>
      <c r="O12" s="88">
        <v>-275</v>
      </c>
      <c r="P12" s="88">
        <v>-44</v>
      </c>
      <c r="Q12" s="88">
        <v>-40</v>
      </c>
      <c r="R12" s="88">
        <v>0</v>
      </c>
      <c r="S12" s="116">
        <v>0</v>
      </c>
      <c r="U12" s="115">
        <v>12.53</v>
      </c>
      <c r="V12" s="116">
        <v>-408</v>
      </c>
      <c r="W12">
        <v>-47</v>
      </c>
      <c r="X12">
        <v>-275</v>
      </c>
      <c r="Y12">
        <v>-2</v>
      </c>
      <c r="Z12">
        <v>12.53</v>
      </c>
      <c r="AA12">
        <v>-40</v>
      </c>
      <c r="AB12">
        <v>0</v>
      </c>
      <c r="AC12">
        <v>-44</v>
      </c>
    </row>
    <row r="13" spans="1:29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12.53</v>
      </c>
      <c r="M13" s="116">
        <v>0</v>
      </c>
      <c r="N13" s="115">
        <v>-25</v>
      </c>
      <c r="O13" s="88">
        <v>-280</v>
      </c>
      <c r="P13" s="88">
        <v>-77</v>
      </c>
      <c r="Q13" s="88">
        <v>-40</v>
      </c>
      <c r="R13" s="88">
        <v>0</v>
      </c>
      <c r="S13" s="116">
        <v>0</v>
      </c>
      <c r="U13" s="115">
        <v>12.53</v>
      </c>
      <c r="V13" s="116">
        <v>-424</v>
      </c>
      <c r="W13">
        <v>-25</v>
      </c>
      <c r="X13">
        <v>-280</v>
      </c>
      <c r="Y13">
        <v>-2</v>
      </c>
      <c r="Z13">
        <v>12.53</v>
      </c>
      <c r="AA13">
        <v>-40</v>
      </c>
      <c r="AB13">
        <v>0</v>
      </c>
      <c r="AC13">
        <v>-77</v>
      </c>
    </row>
    <row r="14" spans="1:29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12.53</v>
      </c>
      <c r="M14" s="116">
        <v>0</v>
      </c>
      <c r="N14" s="115">
        <v>-41</v>
      </c>
      <c r="O14" s="88">
        <v>-222</v>
      </c>
      <c r="P14" s="88">
        <v>-50</v>
      </c>
      <c r="Q14" s="88">
        <v>-40</v>
      </c>
      <c r="R14" s="88">
        <v>0</v>
      </c>
      <c r="S14" s="116">
        <v>0</v>
      </c>
      <c r="U14" s="115">
        <v>12.53</v>
      </c>
      <c r="V14" s="116">
        <v>-355</v>
      </c>
      <c r="W14">
        <v>-41</v>
      </c>
      <c r="X14">
        <v>-222</v>
      </c>
      <c r="Y14">
        <v>-2</v>
      </c>
      <c r="Z14">
        <v>12.53</v>
      </c>
      <c r="AA14">
        <v>-40</v>
      </c>
      <c r="AB14">
        <v>0</v>
      </c>
      <c r="AC14">
        <v>-50</v>
      </c>
    </row>
    <row r="15" spans="1:29">
      <c r="G15" t="s">
        <v>57</v>
      </c>
      <c r="H15" s="115">
        <v>0</v>
      </c>
      <c r="I15" s="88">
        <v>11.56</v>
      </c>
      <c r="J15" s="88">
        <v>0</v>
      </c>
      <c r="K15" s="88">
        <v>0</v>
      </c>
      <c r="L15" s="88">
        <v>12.53</v>
      </c>
      <c r="M15" s="116">
        <v>0</v>
      </c>
      <c r="N15" s="115">
        <v>-38</v>
      </c>
      <c r="O15" s="88">
        <v>0</v>
      </c>
      <c r="P15" s="88">
        <v>-25</v>
      </c>
      <c r="Q15" s="88">
        <v>-40</v>
      </c>
      <c r="R15" s="88">
        <v>0</v>
      </c>
      <c r="S15" s="116">
        <v>0</v>
      </c>
      <c r="U15" s="115">
        <v>24.09</v>
      </c>
      <c r="V15" s="116">
        <v>-105</v>
      </c>
      <c r="W15">
        <v>-38</v>
      </c>
      <c r="X15">
        <v>11.56</v>
      </c>
      <c r="Y15">
        <v>-2</v>
      </c>
      <c r="Z15">
        <v>12.53</v>
      </c>
      <c r="AA15">
        <v>-40</v>
      </c>
      <c r="AB15">
        <v>0</v>
      </c>
      <c r="AC15">
        <v>-25</v>
      </c>
    </row>
    <row r="16" spans="1:29">
      <c r="G16" t="s">
        <v>58</v>
      </c>
      <c r="H16" s="115">
        <v>0</v>
      </c>
      <c r="I16" s="88">
        <v>8.67</v>
      </c>
      <c r="J16" s="88">
        <v>0</v>
      </c>
      <c r="K16" s="88">
        <v>0</v>
      </c>
      <c r="L16" s="88">
        <v>12.53</v>
      </c>
      <c r="M16" s="116">
        <v>3.37</v>
      </c>
      <c r="N16" s="115">
        <v>-41</v>
      </c>
      <c r="O16" s="88">
        <v>0</v>
      </c>
      <c r="P16" s="88">
        <v>-25</v>
      </c>
      <c r="Q16" s="88">
        <v>-40</v>
      </c>
      <c r="R16" s="88">
        <v>0</v>
      </c>
      <c r="S16" s="116">
        <v>0</v>
      </c>
      <c r="U16" s="115">
        <v>24.57</v>
      </c>
      <c r="V16" s="116">
        <v>-108</v>
      </c>
      <c r="W16">
        <v>-41</v>
      </c>
      <c r="X16">
        <v>8.67</v>
      </c>
      <c r="Y16">
        <v>-2</v>
      </c>
      <c r="Z16">
        <v>12.53</v>
      </c>
      <c r="AA16">
        <v>-40</v>
      </c>
      <c r="AB16">
        <v>3.37</v>
      </c>
      <c r="AC16">
        <v>-25</v>
      </c>
    </row>
    <row r="17" spans="7:29">
      <c r="G17" t="s">
        <v>59</v>
      </c>
      <c r="H17" s="115">
        <v>0</v>
      </c>
      <c r="I17" s="88">
        <v>7.71</v>
      </c>
      <c r="J17" s="88">
        <v>0</v>
      </c>
      <c r="K17" s="88">
        <v>0</v>
      </c>
      <c r="L17" s="88">
        <v>12.52</v>
      </c>
      <c r="M17" s="116">
        <v>7.23</v>
      </c>
      <c r="N17" s="115">
        <v>-53</v>
      </c>
      <c r="O17" s="88">
        <v>0</v>
      </c>
      <c r="P17" s="88">
        <v>-5</v>
      </c>
      <c r="Q17" s="88">
        <v>-40</v>
      </c>
      <c r="R17" s="88">
        <v>0</v>
      </c>
      <c r="S17" s="116">
        <v>0</v>
      </c>
      <c r="U17" s="115">
        <v>27.46</v>
      </c>
      <c r="V17" s="116">
        <v>-100</v>
      </c>
      <c r="W17">
        <v>-53</v>
      </c>
      <c r="X17">
        <v>7.71</v>
      </c>
      <c r="Y17">
        <v>-2</v>
      </c>
      <c r="Z17">
        <v>12.52</v>
      </c>
      <c r="AA17">
        <v>-40</v>
      </c>
      <c r="AB17">
        <v>7.23</v>
      </c>
      <c r="AC17">
        <v>-5</v>
      </c>
    </row>
    <row r="18" spans="7:29">
      <c r="G18" t="s">
        <v>60</v>
      </c>
      <c r="H18" s="115">
        <v>0</v>
      </c>
      <c r="I18" s="88">
        <v>14.45</v>
      </c>
      <c r="J18" s="88">
        <v>0</v>
      </c>
      <c r="K18" s="88">
        <v>0</v>
      </c>
      <c r="L18" s="88">
        <v>12.04</v>
      </c>
      <c r="M18" s="116">
        <v>6.17</v>
      </c>
      <c r="N18" s="115">
        <v>-62</v>
      </c>
      <c r="O18" s="88">
        <v>0</v>
      </c>
      <c r="P18" s="88">
        <v>-5</v>
      </c>
      <c r="Q18" s="88">
        <v>-40</v>
      </c>
      <c r="R18" s="88">
        <v>0</v>
      </c>
      <c r="S18" s="116">
        <v>0</v>
      </c>
      <c r="U18" s="115">
        <v>32.659999999999997</v>
      </c>
      <c r="V18" s="116">
        <v>-109</v>
      </c>
      <c r="W18">
        <v>-62</v>
      </c>
      <c r="X18">
        <v>14.45</v>
      </c>
      <c r="Y18">
        <v>-2</v>
      </c>
      <c r="Z18">
        <v>12.04</v>
      </c>
      <c r="AA18">
        <v>-40</v>
      </c>
      <c r="AB18">
        <v>6.17</v>
      </c>
      <c r="AC18">
        <v>-5</v>
      </c>
    </row>
    <row r="19" spans="7:29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12.04</v>
      </c>
      <c r="M19" s="116">
        <v>6.07</v>
      </c>
      <c r="N19" s="115">
        <v>-52</v>
      </c>
      <c r="O19" s="88">
        <v>-11</v>
      </c>
      <c r="P19" s="88">
        <v>0</v>
      </c>
      <c r="Q19" s="88">
        <v>-40</v>
      </c>
      <c r="R19" s="88">
        <v>0</v>
      </c>
      <c r="S19" s="116">
        <v>0</v>
      </c>
      <c r="U19" s="115">
        <v>18.11</v>
      </c>
      <c r="V19" s="116">
        <v>-105</v>
      </c>
      <c r="W19">
        <v>-52</v>
      </c>
      <c r="X19">
        <v>-11</v>
      </c>
      <c r="Y19">
        <v>-2</v>
      </c>
      <c r="Z19">
        <v>12.04</v>
      </c>
      <c r="AA19">
        <v>-40</v>
      </c>
      <c r="AB19">
        <v>6.07</v>
      </c>
      <c r="AC19">
        <v>0</v>
      </c>
    </row>
    <row r="20" spans="7:29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12.05</v>
      </c>
      <c r="M20" s="116">
        <v>6.26</v>
      </c>
      <c r="N20" s="115">
        <v>-51</v>
      </c>
      <c r="O20" s="88">
        <v>-5</v>
      </c>
      <c r="P20" s="88">
        <v>0</v>
      </c>
      <c r="Q20" s="88">
        <v>-40</v>
      </c>
      <c r="R20" s="88">
        <v>0</v>
      </c>
      <c r="S20" s="116">
        <v>0</v>
      </c>
      <c r="U20" s="115">
        <v>18.309999999999999</v>
      </c>
      <c r="V20" s="116">
        <v>-98</v>
      </c>
      <c r="W20">
        <v>-51</v>
      </c>
      <c r="X20">
        <v>-5</v>
      </c>
      <c r="Y20">
        <v>-2</v>
      </c>
      <c r="Z20">
        <v>12.05</v>
      </c>
      <c r="AA20">
        <v>-40</v>
      </c>
      <c r="AB20">
        <v>6.26</v>
      </c>
      <c r="AC20">
        <v>0</v>
      </c>
    </row>
    <row r="21" spans="7:29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12.52</v>
      </c>
      <c r="M21" s="116">
        <v>7.52</v>
      </c>
      <c r="N21" s="115">
        <v>-38</v>
      </c>
      <c r="O21" s="88">
        <v>-45</v>
      </c>
      <c r="P21" s="88">
        <v>0</v>
      </c>
      <c r="Q21" s="88">
        <v>-40</v>
      </c>
      <c r="R21" s="88">
        <v>0</v>
      </c>
      <c r="S21" s="116">
        <v>0</v>
      </c>
      <c r="U21" s="115">
        <v>20.04</v>
      </c>
      <c r="V21" s="116">
        <v>-125</v>
      </c>
      <c r="W21">
        <v>-38</v>
      </c>
      <c r="X21">
        <v>-45</v>
      </c>
      <c r="Y21">
        <v>-2</v>
      </c>
      <c r="Z21">
        <v>12.52</v>
      </c>
      <c r="AA21">
        <v>-40</v>
      </c>
      <c r="AB21">
        <v>7.52</v>
      </c>
      <c r="AC21">
        <v>0</v>
      </c>
    </row>
    <row r="22" spans="7:29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13.11</v>
      </c>
      <c r="M22" s="116">
        <v>8.09</v>
      </c>
      <c r="N22" s="115">
        <v>-51</v>
      </c>
      <c r="O22" s="88">
        <v>-50</v>
      </c>
      <c r="P22" s="88">
        <v>0</v>
      </c>
      <c r="Q22" s="88">
        <v>-40</v>
      </c>
      <c r="R22" s="88">
        <v>0</v>
      </c>
      <c r="S22" s="116">
        <v>0</v>
      </c>
      <c r="U22" s="115">
        <v>21.2</v>
      </c>
      <c r="V22" s="116">
        <v>-143</v>
      </c>
      <c r="W22">
        <v>-51</v>
      </c>
      <c r="X22">
        <v>-50</v>
      </c>
      <c r="Y22">
        <v>-2</v>
      </c>
      <c r="Z22">
        <v>13.11</v>
      </c>
      <c r="AA22">
        <v>-40</v>
      </c>
      <c r="AB22">
        <v>8.09</v>
      </c>
      <c r="AC22">
        <v>0</v>
      </c>
    </row>
    <row r="23" spans="7:29">
      <c r="G23" t="s">
        <v>65</v>
      </c>
      <c r="H23" s="115">
        <v>0</v>
      </c>
      <c r="I23" s="88">
        <v>10.6</v>
      </c>
      <c r="J23" s="88">
        <v>0</v>
      </c>
      <c r="K23" s="88">
        <v>0</v>
      </c>
      <c r="L23" s="88">
        <v>13.58</v>
      </c>
      <c r="M23" s="116">
        <v>12.14</v>
      </c>
      <c r="N23" s="115">
        <v>-121</v>
      </c>
      <c r="O23" s="88">
        <v>0</v>
      </c>
      <c r="P23" s="88">
        <v>0</v>
      </c>
      <c r="Q23" s="88">
        <v>-50</v>
      </c>
      <c r="R23" s="88">
        <v>0</v>
      </c>
      <c r="S23" s="116">
        <v>0</v>
      </c>
      <c r="U23" s="115">
        <v>36.32</v>
      </c>
      <c r="V23" s="116">
        <v>-173</v>
      </c>
      <c r="W23">
        <v>-121</v>
      </c>
      <c r="X23">
        <v>10.6</v>
      </c>
      <c r="Y23">
        <v>-2</v>
      </c>
      <c r="Z23">
        <v>13.58</v>
      </c>
      <c r="AA23">
        <v>-50</v>
      </c>
      <c r="AB23">
        <v>12.14</v>
      </c>
      <c r="AC23">
        <v>0</v>
      </c>
    </row>
    <row r="24" spans="7:29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13.78</v>
      </c>
      <c r="M24" s="116">
        <v>10.69</v>
      </c>
      <c r="N24" s="115">
        <v>-150</v>
      </c>
      <c r="O24" s="88">
        <v>-6</v>
      </c>
      <c r="P24" s="88">
        <v>0</v>
      </c>
      <c r="Q24" s="88">
        <v>-50</v>
      </c>
      <c r="R24" s="88">
        <v>0</v>
      </c>
      <c r="S24" s="116">
        <v>0</v>
      </c>
      <c r="U24" s="115">
        <v>24.47</v>
      </c>
      <c r="V24" s="116">
        <v>-208</v>
      </c>
      <c r="W24">
        <v>-150</v>
      </c>
      <c r="X24">
        <v>-6</v>
      </c>
      <c r="Y24">
        <v>-2</v>
      </c>
      <c r="Z24">
        <v>13.78</v>
      </c>
      <c r="AA24">
        <v>-50</v>
      </c>
      <c r="AB24">
        <v>10.69</v>
      </c>
      <c r="AC24">
        <v>0</v>
      </c>
    </row>
    <row r="25" spans="7:29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14.93</v>
      </c>
      <c r="M25" s="116">
        <v>11.47</v>
      </c>
      <c r="N25" s="115">
        <v>-154</v>
      </c>
      <c r="O25" s="88">
        <v>-10</v>
      </c>
      <c r="P25" s="88">
        <v>-40</v>
      </c>
      <c r="Q25" s="88">
        <v>-50</v>
      </c>
      <c r="R25" s="88">
        <v>0</v>
      </c>
      <c r="S25" s="116">
        <v>0</v>
      </c>
      <c r="U25" s="115">
        <v>26.4</v>
      </c>
      <c r="V25" s="116">
        <v>-256</v>
      </c>
      <c r="W25">
        <v>-154</v>
      </c>
      <c r="X25">
        <v>-10</v>
      </c>
      <c r="Y25">
        <v>-2</v>
      </c>
      <c r="Z25">
        <v>14.93</v>
      </c>
      <c r="AA25">
        <v>-50</v>
      </c>
      <c r="AB25">
        <v>11.47</v>
      </c>
      <c r="AC25">
        <v>-40</v>
      </c>
    </row>
    <row r="26" spans="7:29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15.89</v>
      </c>
      <c r="M26" s="116">
        <v>9.06</v>
      </c>
      <c r="N26" s="115">
        <v>-144</v>
      </c>
      <c r="O26" s="88">
        <v>-11</v>
      </c>
      <c r="P26" s="88">
        <v>-40</v>
      </c>
      <c r="Q26" s="88">
        <v>-50</v>
      </c>
      <c r="R26" s="88">
        <v>0</v>
      </c>
      <c r="S26" s="116">
        <v>0</v>
      </c>
      <c r="U26" s="115">
        <v>24.95</v>
      </c>
      <c r="V26" s="116">
        <v>-247</v>
      </c>
      <c r="W26">
        <v>-144</v>
      </c>
      <c r="X26">
        <v>-11</v>
      </c>
      <c r="Y26">
        <v>-2</v>
      </c>
      <c r="Z26">
        <v>15.89</v>
      </c>
      <c r="AA26">
        <v>-50</v>
      </c>
      <c r="AB26">
        <v>9.06</v>
      </c>
      <c r="AC26">
        <v>-40</v>
      </c>
    </row>
    <row r="27" spans="7:29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16.37</v>
      </c>
      <c r="M27" s="116">
        <v>9.64</v>
      </c>
      <c r="N27" s="115">
        <v>-82</v>
      </c>
      <c r="O27" s="88">
        <v>-17</v>
      </c>
      <c r="P27" s="88">
        <v>-35</v>
      </c>
      <c r="Q27" s="88">
        <v>-50</v>
      </c>
      <c r="R27" s="88">
        <v>0</v>
      </c>
      <c r="S27" s="116">
        <v>0</v>
      </c>
      <c r="U27" s="115">
        <v>26.01</v>
      </c>
      <c r="V27" s="116">
        <v>-186</v>
      </c>
      <c r="W27">
        <v>-82</v>
      </c>
      <c r="X27">
        <v>-17</v>
      </c>
      <c r="Y27">
        <v>-2</v>
      </c>
      <c r="Z27">
        <v>16.37</v>
      </c>
      <c r="AA27">
        <v>-50</v>
      </c>
      <c r="AB27">
        <v>9.64</v>
      </c>
      <c r="AC27">
        <v>-35</v>
      </c>
    </row>
    <row r="28" spans="7:29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17.829999999999998</v>
      </c>
      <c r="M28" s="116">
        <v>9.15</v>
      </c>
      <c r="N28" s="115">
        <v>-65</v>
      </c>
      <c r="O28" s="88">
        <v>-12</v>
      </c>
      <c r="P28" s="88">
        <v>-170</v>
      </c>
      <c r="Q28" s="88">
        <v>-50</v>
      </c>
      <c r="R28" s="88">
        <v>0</v>
      </c>
      <c r="S28" s="116">
        <v>0</v>
      </c>
      <c r="U28" s="115">
        <v>26.98</v>
      </c>
      <c r="V28" s="116">
        <v>-299</v>
      </c>
      <c r="W28">
        <v>-65</v>
      </c>
      <c r="X28">
        <v>-12</v>
      </c>
      <c r="Y28">
        <v>-2</v>
      </c>
      <c r="Z28">
        <v>17.829999999999998</v>
      </c>
      <c r="AA28">
        <v>-50</v>
      </c>
      <c r="AB28">
        <v>9.15</v>
      </c>
      <c r="AC28">
        <v>-170</v>
      </c>
    </row>
    <row r="29" spans="7:29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18.309999999999999</v>
      </c>
      <c r="M29" s="116">
        <v>8.48</v>
      </c>
      <c r="N29" s="115">
        <v>-54</v>
      </c>
      <c r="O29" s="88">
        <v>-17</v>
      </c>
      <c r="P29" s="88">
        <v>-30</v>
      </c>
      <c r="Q29" s="88">
        <v>-50</v>
      </c>
      <c r="R29" s="88">
        <v>0</v>
      </c>
      <c r="S29" s="116">
        <v>0</v>
      </c>
      <c r="U29" s="115">
        <v>26.79</v>
      </c>
      <c r="V29" s="116">
        <v>-153</v>
      </c>
      <c r="W29">
        <v>-54</v>
      </c>
      <c r="X29">
        <v>-17</v>
      </c>
      <c r="Y29">
        <v>-2</v>
      </c>
      <c r="Z29">
        <v>18.309999999999999</v>
      </c>
      <c r="AA29">
        <v>-50</v>
      </c>
      <c r="AB29">
        <v>8.48</v>
      </c>
      <c r="AC29">
        <v>-30</v>
      </c>
    </row>
    <row r="30" spans="7:29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17.82</v>
      </c>
      <c r="M30" s="116">
        <v>5.88</v>
      </c>
      <c r="N30" s="115">
        <v>-64</v>
      </c>
      <c r="O30" s="88">
        <v>-9</v>
      </c>
      <c r="P30" s="88">
        <v>-40</v>
      </c>
      <c r="Q30" s="88">
        <v>-40</v>
      </c>
      <c r="R30" s="88">
        <v>0</v>
      </c>
      <c r="S30" s="116">
        <v>0</v>
      </c>
      <c r="U30" s="115">
        <v>23.7</v>
      </c>
      <c r="V30" s="116">
        <v>-155</v>
      </c>
      <c r="W30">
        <v>-64</v>
      </c>
      <c r="X30">
        <v>-9</v>
      </c>
      <c r="Y30">
        <v>-2</v>
      </c>
      <c r="Z30">
        <v>17.82</v>
      </c>
      <c r="AA30">
        <v>-40</v>
      </c>
      <c r="AB30">
        <v>5.88</v>
      </c>
      <c r="AC30">
        <v>-40</v>
      </c>
    </row>
    <row r="31" spans="7:29">
      <c r="G31" t="s">
        <v>73</v>
      </c>
      <c r="H31" s="115">
        <v>0</v>
      </c>
      <c r="I31" s="88">
        <v>21.2</v>
      </c>
      <c r="J31" s="88">
        <v>0</v>
      </c>
      <c r="K31" s="88">
        <v>0</v>
      </c>
      <c r="L31" s="88">
        <v>19.27</v>
      </c>
      <c r="M31" s="116">
        <v>6.65</v>
      </c>
      <c r="N31" s="115">
        <v>-15</v>
      </c>
      <c r="O31" s="88">
        <v>0</v>
      </c>
      <c r="P31" s="88">
        <v>0</v>
      </c>
      <c r="Q31" s="88">
        <v>-40</v>
      </c>
      <c r="R31" s="88">
        <v>0</v>
      </c>
      <c r="S31" s="116">
        <v>0</v>
      </c>
      <c r="U31" s="115">
        <v>47.12</v>
      </c>
      <c r="V31" s="116">
        <v>-57</v>
      </c>
      <c r="W31">
        <v>-15</v>
      </c>
      <c r="X31">
        <v>21.2</v>
      </c>
      <c r="Y31">
        <v>-2</v>
      </c>
      <c r="Z31">
        <v>19.27</v>
      </c>
      <c r="AA31">
        <v>-40</v>
      </c>
      <c r="AB31">
        <v>6.65</v>
      </c>
      <c r="AC31">
        <v>0</v>
      </c>
    </row>
    <row r="32" spans="7:29">
      <c r="G32" t="s">
        <v>74</v>
      </c>
      <c r="H32" s="115">
        <v>0</v>
      </c>
      <c r="I32" s="88">
        <v>23.12</v>
      </c>
      <c r="J32" s="88">
        <v>28.9</v>
      </c>
      <c r="K32" s="88">
        <v>0</v>
      </c>
      <c r="L32" s="88">
        <v>18.309999999999999</v>
      </c>
      <c r="M32" s="116">
        <v>6.46</v>
      </c>
      <c r="N32" s="115">
        <v>-45</v>
      </c>
      <c r="O32" s="88">
        <v>0</v>
      </c>
      <c r="P32" s="88">
        <v>0</v>
      </c>
      <c r="Q32" s="88">
        <v>-35</v>
      </c>
      <c r="R32" s="88">
        <v>0</v>
      </c>
      <c r="S32" s="116">
        <v>0</v>
      </c>
      <c r="U32" s="115">
        <v>76.790000000000006</v>
      </c>
      <c r="V32" s="116">
        <v>-82</v>
      </c>
      <c r="W32">
        <v>-45</v>
      </c>
      <c r="X32">
        <v>23.12</v>
      </c>
      <c r="Y32">
        <v>-2</v>
      </c>
      <c r="Z32">
        <v>18.309999999999999</v>
      </c>
      <c r="AA32">
        <v>-35</v>
      </c>
      <c r="AB32">
        <v>6.46</v>
      </c>
      <c r="AC32">
        <v>28.9</v>
      </c>
    </row>
    <row r="33" spans="7:29">
      <c r="G33" t="s">
        <v>75</v>
      </c>
      <c r="H33" s="115">
        <v>0</v>
      </c>
      <c r="I33" s="88">
        <v>37.58</v>
      </c>
      <c r="J33" s="88">
        <v>57.8</v>
      </c>
      <c r="K33" s="88">
        <v>0</v>
      </c>
      <c r="L33" s="88">
        <v>18.309999999999999</v>
      </c>
      <c r="M33" s="116">
        <v>6.17</v>
      </c>
      <c r="N33" s="115">
        <v>-24</v>
      </c>
      <c r="O33" s="88">
        <v>0</v>
      </c>
      <c r="P33" s="88">
        <v>0</v>
      </c>
      <c r="Q33" s="88">
        <v>-25</v>
      </c>
      <c r="R33" s="88">
        <v>0</v>
      </c>
      <c r="S33" s="116">
        <v>0</v>
      </c>
      <c r="U33" s="115">
        <v>119.86</v>
      </c>
      <c r="V33" s="116">
        <v>-51</v>
      </c>
      <c r="W33">
        <v>-24</v>
      </c>
      <c r="X33">
        <v>37.58</v>
      </c>
      <c r="Y33">
        <v>-2</v>
      </c>
      <c r="Z33">
        <v>18.309999999999999</v>
      </c>
      <c r="AA33">
        <v>-25</v>
      </c>
      <c r="AB33">
        <v>6.17</v>
      </c>
      <c r="AC33">
        <v>57.8</v>
      </c>
    </row>
    <row r="34" spans="7:29">
      <c r="G34" t="s">
        <v>76</v>
      </c>
      <c r="H34" s="115">
        <v>0</v>
      </c>
      <c r="I34" s="88">
        <v>1.93</v>
      </c>
      <c r="J34" s="88">
        <v>57.81</v>
      </c>
      <c r="K34" s="88">
        <v>0</v>
      </c>
      <c r="L34" s="88">
        <v>17.34</v>
      </c>
      <c r="M34" s="116">
        <v>3.47</v>
      </c>
      <c r="N34" s="115">
        <v>-24</v>
      </c>
      <c r="O34" s="88">
        <v>0</v>
      </c>
      <c r="P34" s="88">
        <v>0</v>
      </c>
      <c r="Q34" s="88">
        <v>-20</v>
      </c>
      <c r="R34" s="88">
        <v>0</v>
      </c>
      <c r="S34" s="116">
        <v>0</v>
      </c>
      <c r="U34" s="115">
        <v>80.55</v>
      </c>
      <c r="V34" s="116">
        <v>-44</v>
      </c>
      <c r="W34">
        <v>-24</v>
      </c>
      <c r="X34">
        <v>1.93</v>
      </c>
      <c r="Y34">
        <v>0</v>
      </c>
      <c r="Z34">
        <v>17.34</v>
      </c>
      <c r="AA34">
        <v>-20</v>
      </c>
      <c r="AB34">
        <v>3.47</v>
      </c>
      <c r="AC34">
        <v>57.81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16.38</v>
      </c>
      <c r="M35" s="116">
        <v>4.24</v>
      </c>
      <c r="N35" s="115">
        <v>-27</v>
      </c>
      <c r="O35" s="88">
        <v>-18</v>
      </c>
      <c r="P35" s="88">
        <v>-20</v>
      </c>
      <c r="Q35" s="88">
        <v>-10</v>
      </c>
      <c r="R35" s="88">
        <v>0</v>
      </c>
      <c r="S35" s="116">
        <v>0</v>
      </c>
      <c r="U35" s="115">
        <v>20.62</v>
      </c>
      <c r="V35" s="116">
        <v>-77</v>
      </c>
      <c r="W35">
        <v>-27</v>
      </c>
      <c r="X35">
        <v>-18</v>
      </c>
      <c r="Y35">
        <v>-2</v>
      </c>
      <c r="Z35">
        <v>16.38</v>
      </c>
      <c r="AA35">
        <v>-10</v>
      </c>
      <c r="AB35">
        <v>4.24</v>
      </c>
      <c r="AC35">
        <v>-20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15.89</v>
      </c>
      <c r="M36" s="116">
        <v>5.1100000000000003</v>
      </c>
      <c r="N36" s="115">
        <v>-26</v>
      </c>
      <c r="O36" s="88">
        <v>-22</v>
      </c>
      <c r="P36" s="88">
        <v>-20</v>
      </c>
      <c r="Q36" s="88">
        <v>0</v>
      </c>
      <c r="R36" s="88">
        <v>0</v>
      </c>
      <c r="S36" s="116">
        <v>0</v>
      </c>
      <c r="U36" s="115">
        <v>21</v>
      </c>
      <c r="V36" s="116">
        <v>-70</v>
      </c>
      <c r="W36">
        <v>-26</v>
      </c>
      <c r="X36">
        <v>-22</v>
      </c>
      <c r="Y36">
        <v>-2</v>
      </c>
      <c r="Z36">
        <v>15.89</v>
      </c>
      <c r="AA36">
        <v>0</v>
      </c>
      <c r="AB36">
        <v>5.1100000000000003</v>
      </c>
      <c r="AC36">
        <v>-20</v>
      </c>
    </row>
    <row r="37" spans="7:29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15.9</v>
      </c>
      <c r="M37" s="116">
        <v>6.55</v>
      </c>
      <c r="N37" s="115">
        <v>-78</v>
      </c>
      <c r="O37" s="88">
        <v>-7</v>
      </c>
      <c r="P37" s="88">
        <v>-25</v>
      </c>
      <c r="Q37" s="88">
        <v>0</v>
      </c>
      <c r="R37" s="88">
        <v>0</v>
      </c>
      <c r="S37" s="116">
        <v>0</v>
      </c>
      <c r="U37" s="115">
        <v>22.45</v>
      </c>
      <c r="V37" s="116">
        <v>-112</v>
      </c>
      <c r="W37">
        <v>-78</v>
      </c>
      <c r="X37">
        <v>-7</v>
      </c>
      <c r="Y37">
        <v>-2</v>
      </c>
      <c r="Z37">
        <v>15.9</v>
      </c>
      <c r="AA37">
        <v>0</v>
      </c>
      <c r="AB37">
        <v>6.55</v>
      </c>
      <c r="AC37">
        <v>-25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15.9</v>
      </c>
      <c r="M38" s="116">
        <v>5.97</v>
      </c>
      <c r="N38" s="115">
        <v>-98</v>
      </c>
      <c r="O38" s="88">
        <v>-4</v>
      </c>
      <c r="P38" s="88">
        <v>-30</v>
      </c>
      <c r="Q38" s="88">
        <v>0</v>
      </c>
      <c r="R38" s="88">
        <v>0</v>
      </c>
      <c r="S38" s="116">
        <v>0</v>
      </c>
      <c r="U38" s="115">
        <v>21.87</v>
      </c>
      <c r="V38" s="116">
        <v>-134</v>
      </c>
      <c r="W38">
        <v>-98</v>
      </c>
      <c r="X38">
        <v>-4</v>
      </c>
      <c r="Y38">
        <v>-2</v>
      </c>
      <c r="Z38">
        <v>15.9</v>
      </c>
      <c r="AA38">
        <v>0</v>
      </c>
      <c r="AB38">
        <v>5.97</v>
      </c>
      <c r="AC38">
        <v>-30</v>
      </c>
    </row>
    <row r="39" spans="7:29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15.9</v>
      </c>
      <c r="M39" s="116">
        <v>5.2</v>
      </c>
      <c r="N39" s="115">
        <v>-103</v>
      </c>
      <c r="O39" s="88">
        <v>-18</v>
      </c>
      <c r="P39" s="88">
        <v>-32</v>
      </c>
      <c r="Q39" s="88">
        <v>0</v>
      </c>
      <c r="R39" s="88">
        <v>0</v>
      </c>
      <c r="S39" s="116">
        <v>0</v>
      </c>
      <c r="U39" s="115">
        <v>21.1</v>
      </c>
      <c r="V39" s="116">
        <v>-155</v>
      </c>
      <c r="W39">
        <v>-103</v>
      </c>
      <c r="X39">
        <v>-18</v>
      </c>
      <c r="Y39">
        <v>-2</v>
      </c>
      <c r="Z39">
        <v>15.9</v>
      </c>
      <c r="AA39">
        <v>0</v>
      </c>
      <c r="AB39">
        <v>5.2</v>
      </c>
      <c r="AC39">
        <v>-32</v>
      </c>
    </row>
    <row r="40" spans="7:29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14.45</v>
      </c>
      <c r="M40" s="116">
        <v>6.94</v>
      </c>
      <c r="N40" s="115">
        <v>-115</v>
      </c>
      <c r="O40" s="88">
        <v>-22</v>
      </c>
      <c r="P40" s="88">
        <v>-41</v>
      </c>
      <c r="Q40" s="88">
        <v>0</v>
      </c>
      <c r="R40" s="88">
        <v>0</v>
      </c>
      <c r="S40" s="116">
        <v>0</v>
      </c>
      <c r="U40" s="115">
        <v>21.39</v>
      </c>
      <c r="V40" s="116">
        <v>-180</v>
      </c>
      <c r="W40">
        <v>-115</v>
      </c>
      <c r="X40">
        <v>-22</v>
      </c>
      <c r="Y40">
        <v>-2</v>
      </c>
      <c r="Z40">
        <v>14.45</v>
      </c>
      <c r="AA40">
        <v>0</v>
      </c>
      <c r="AB40">
        <v>6.94</v>
      </c>
      <c r="AC40">
        <v>-41</v>
      </c>
    </row>
    <row r="41" spans="7:29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14.45</v>
      </c>
      <c r="M41" s="116">
        <v>5.01</v>
      </c>
      <c r="N41" s="115">
        <v>-135</v>
      </c>
      <c r="O41" s="88">
        <v>-34</v>
      </c>
      <c r="P41" s="88">
        <v>-10</v>
      </c>
      <c r="Q41" s="88">
        <v>0</v>
      </c>
      <c r="R41" s="88">
        <v>0</v>
      </c>
      <c r="S41" s="116">
        <v>0</v>
      </c>
      <c r="U41" s="115">
        <v>19.46</v>
      </c>
      <c r="V41" s="116">
        <v>-181</v>
      </c>
      <c r="W41">
        <v>-135</v>
      </c>
      <c r="X41">
        <v>-34</v>
      </c>
      <c r="Y41">
        <v>-2</v>
      </c>
      <c r="Z41">
        <v>14.45</v>
      </c>
      <c r="AA41">
        <v>0</v>
      </c>
      <c r="AB41">
        <v>5.01</v>
      </c>
      <c r="AC41">
        <v>-10</v>
      </c>
    </row>
    <row r="42" spans="7:29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13.97</v>
      </c>
      <c r="M42" s="116">
        <v>7.13</v>
      </c>
      <c r="N42" s="115">
        <v>-154</v>
      </c>
      <c r="O42" s="88">
        <v>-33</v>
      </c>
      <c r="P42" s="88">
        <v>-55</v>
      </c>
      <c r="Q42" s="88">
        <v>0</v>
      </c>
      <c r="R42" s="88">
        <v>0</v>
      </c>
      <c r="S42" s="116">
        <v>0</v>
      </c>
      <c r="U42" s="115">
        <v>21.1</v>
      </c>
      <c r="V42" s="116">
        <v>-244</v>
      </c>
      <c r="W42">
        <v>-154</v>
      </c>
      <c r="X42">
        <v>-33</v>
      </c>
      <c r="Y42">
        <v>-2</v>
      </c>
      <c r="Z42">
        <v>13.97</v>
      </c>
      <c r="AA42">
        <v>0</v>
      </c>
      <c r="AB42">
        <v>7.13</v>
      </c>
      <c r="AC42">
        <v>-55</v>
      </c>
    </row>
    <row r="43" spans="7:29">
      <c r="G43" t="s">
        <v>85</v>
      </c>
      <c r="H43" s="115">
        <v>0</v>
      </c>
      <c r="I43" s="88">
        <v>0</v>
      </c>
      <c r="J43" s="88">
        <v>0</v>
      </c>
      <c r="K43" s="88">
        <v>9.64</v>
      </c>
      <c r="L43" s="88">
        <v>13.48</v>
      </c>
      <c r="M43" s="116">
        <v>6.36</v>
      </c>
      <c r="N43" s="115">
        <v>-109</v>
      </c>
      <c r="O43" s="88">
        <v>-30</v>
      </c>
      <c r="P43" s="88">
        <v>-30</v>
      </c>
      <c r="Q43" s="88">
        <v>0</v>
      </c>
      <c r="R43" s="88">
        <v>0</v>
      </c>
      <c r="S43" s="116">
        <v>0</v>
      </c>
      <c r="U43" s="115">
        <v>29.48</v>
      </c>
      <c r="V43" s="116">
        <v>-171</v>
      </c>
      <c r="W43">
        <v>-109</v>
      </c>
      <c r="X43">
        <v>-30</v>
      </c>
      <c r="Y43">
        <v>-2</v>
      </c>
      <c r="Z43">
        <v>13.48</v>
      </c>
      <c r="AA43">
        <v>9.64</v>
      </c>
      <c r="AB43">
        <v>6.36</v>
      </c>
      <c r="AC43">
        <v>-30</v>
      </c>
    </row>
    <row r="44" spans="7:29">
      <c r="G44" t="s">
        <v>86</v>
      </c>
      <c r="H44" s="115">
        <v>0</v>
      </c>
      <c r="I44" s="88">
        <v>0</v>
      </c>
      <c r="J44" s="88">
        <v>0</v>
      </c>
      <c r="K44" s="88">
        <v>9.64</v>
      </c>
      <c r="L44" s="88">
        <v>13</v>
      </c>
      <c r="M44" s="116">
        <v>5.01</v>
      </c>
      <c r="N44" s="115">
        <v>-100</v>
      </c>
      <c r="O44" s="88">
        <v>-38</v>
      </c>
      <c r="P44" s="88">
        <v>-5</v>
      </c>
      <c r="Q44" s="88">
        <v>0</v>
      </c>
      <c r="R44" s="88">
        <v>0</v>
      </c>
      <c r="S44" s="116">
        <v>0</v>
      </c>
      <c r="U44" s="115">
        <v>27.65</v>
      </c>
      <c r="V44" s="116">
        <v>-145</v>
      </c>
      <c r="W44">
        <v>-100</v>
      </c>
      <c r="X44">
        <v>-38</v>
      </c>
      <c r="Y44">
        <v>-2</v>
      </c>
      <c r="Z44">
        <v>13</v>
      </c>
      <c r="AA44">
        <v>9.64</v>
      </c>
      <c r="AB44">
        <v>5.01</v>
      </c>
      <c r="AC44">
        <v>-5</v>
      </c>
    </row>
    <row r="45" spans="7:29">
      <c r="G45" t="s">
        <v>87</v>
      </c>
      <c r="H45" s="115">
        <v>0</v>
      </c>
      <c r="I45" s="88">
        <v>0</v>
      </c>
      <c r="J45" s="88">
        <v>0</v>
      </c>
      <c r="K45" s="88">
        <v>9.64</v>
      </c>
      <c r="L45" s="88">
        <v>13.48</v>
      </c>
      <c r="M45" s="116">
        <v>3.95</v>
      </c>
      <c r="N45" s="115">
        <v>-84</v>
      </c>
      <c r="O45" s="88">
        <v>-20</v>
      </c>
      <c r="P45" s="88">
        <v>-10</v>
      </c>
      <c r="Q45" s="88">
        <v>0</v>
      </c>
      <c r="R45" s="88">
        <v>0</v>
      </c>
      <c r="S45" s="116">
        <v>0</v>
      </c>
      <c r="U45" s="115">
        <v>27.07</v>
      </c>
      <c r="V45" s="116">
        <v>-116</v>
      </c>
      <c r="W45">
        <v>-84</v>
      </c>
      <c r="X45">
        <v>-20</v>
      </c>
      <c r="Y45">
        <v>-2</v>
      </c>
      <c r="Z45">
        <v>13.48</v>
      </c>
      <c r="AA45">
        <v>9.64</v>
      </c>
      <c r="AB45">
        <v>3.95</v>
      </c>
      <c r="AC45">
        <v>-10</v>
      </c>
    </row>
    <row r="46" spans="7:29">
      <c r="G46" t="s">
        <v>88</v>
      </c>
      <c r="H46" s="115">
        <v>0</v>
      </c>
      <c r="I46" s="88">
        <v>0</v>
      </c>
      <c r="J46" s="88">
        <v>0</v>
      </c>
      <c r="K46" s="88">
        <v>9.64</v>
      </c>
      <c r="L46" s="88">
        <v>14.44</v>
      </c>
      <c r="M46" s="116">
        <v>4.05</v>
      </c>
      <c r="N46" s="115">
        <v>-86</v>
      </c>
      <c r="O46" s="88">
        <v>-20</v>
      </c>
      <c r="P46" s="88">
        <v>-10</v>
      </c>
      <c r="Q46" s="88">
        <v>0</v>
      </c>
      <c r="R46" s="88">
        <v>0</v>
      </c>
      <c r="S46" s="116">
        <v>0</v>
      </c>
      <c r="U46" s="115">
        <v>28.13</v>
      </c>
      <c r="V46" s="116">
        <v>-118</v>
      </c>
      <c r="W46">
        <v>-86</v>
      </c>
      <c r="X46">
        <v>-20</v>
      </c>
      <c r="Y46">
        <v>-2</v>
      </c>
      <c r="Z46">
        <v>14.44</v>
      </c>
      <c r="AA46">
        <v>9.64</v>
      </c>
      <c r="AB46">
        <v>4.05</v>
      </c>
      <c r="AC46">
        <v>-10</v>
      </c>
    </row>
    <row r="47" spans="7:29">
      <c r="G47" t="s">
        <v>89</v>
      </c>
      <c r="H47" s="115">
        <v>0</v>
      </c>
      <c r="I47" s="88">
        <v>0</v>
      </c>
      <c r="J47" s="88">
        <v>0</v>
      </c>
      <c r="K47" s="88">
        <v>9.64</v>
      </c>
      <c r="L47" s="88">
        <v>19.260000000000002</v>
      </c>
      <c r="M47" s="116">
        <v>2.99</v>
      </c>
      <c r="N47" s="115">
        <v>-122</v>
      </c>
      <c r="O47" s="88">
        <v>-10</v>
      </c>
      <c r="P47" s="88">
        <v>0</v>
      </c>
      <c r="Q47" s="88">
        <v>0</v>
      </c>
      <c r="R47" s="88">
        <v>0</v>
      </c>
      <c r="S47" s="116">
        <v>0</v>
      </c>
      <c r="U47" s="115">
        <v>31.89</v>
      </c>
      <c r="V47" s="116">
        <v>-134</v>
      </c>
      <c r="W47">
        <v>-122</v>
      </c>
      <c r="X47">
        <v>-10</v>
      </c>
      <c r="Y47">
        <v>-2</v>
      </c>
      <c r="Z47">
        <v>19.260000000000002</v>
      </c>
      <c r="AA47">
        <v>9.64</v>
      </c>
      <c r="AB47">
        <v>2.99</v>
      </c>
      <c r="AC47">
        <v>0</v>
      </c>
    </row>
    <row r="48" spans="7:29">
      <c r="G48" t="s">
        <v>90</v>
      </c>
      <c r="H48" s="115">
        <v>0</v>
      </c>
      <c r="I48" s="88">
        <v>0</v>
      </c>
      <c r="J48" s="88">
        <v>0</v>
      </c>
      <c r="K48" s="88">
        <v>9.64</v>
      </c>
      <c r="L48" s="88">
        <v>20.23</v>
      </c>
      <c r="M48" s="116">
        <v>3.56</v>
      </c>
      <c r="N48" s="115">
        <v>-117</v>
      </c>
      <c r="O48" s="88">
        <v>-10</v>
      </c>
      <c r="P48" s="88">
        <v>0</v>
      </c>
      <c r="Q48" s="88">
        <v>0</v>
      </c>
      <c r="R48" s="88">
        <v>0</v>
      </c>
      <c r="S48" s="116">
        <v>0</v>
      </c>
      <c r="U48" s="115">
        <v>33.43</v>
      </c>
      <c r="V48" s="116">
        <v>-129</v>
      </c>
      <c r="W48">
        <v>-117</v>
      </c>
      <c r="X48">
        <v>-10</v>
      </c>
      <c r="Y48">
        <v>-2</v>
      </c>
      <c r="Z48">
        <v>20.23</v>
      </c>
      <c r="AA48">
        <v>9.64</v>
      </c>
      <c r="AB48">
        <v>3.56</v>
      </c>
      <c r="AC48">
        <v>0</v>
      </c>
    </row>
    <row r="49" spans="7:29">
      <c r="G49" t="s">
        <v>91</v>
      </c>
      <c r="H49" s="115">
        <v>0</v>
      </c>
      <c r="I49" s="88">
        <v>19.27</v>
      </c>
      <c r="J49" s="88">
        <v>0</v>
      </c>
      <c r="K49" s="88">
        <v>9.64</v>
      </c>
      <c r="L49" s="88">
        <v>20.23</v>
      </c>
      <c r="M49" s="116">
        <v>3.56</v>
      </c>
      <c r="N49" s="115">
        <v>-105</v>
      </c>
      <c r="O49" s="88">
        <v>0</v>
      </c>
      <c r="P49" s="88">
        <v>-18</v>
      </c>
      <c r="Q49" s="88">
        <v>0</v>
      </c>
      <c r="R49" s="88">
        <v>0</v>
      </c>
      <c r="S49" s="116">
        <v>0</v>
      </c>
      <c r="U49" s="115">
        <v>52.7</v>
      </c>
      <c r="V49" s="116">
        <v>-125</v>
      </c>
      <c r="W49">
        <v>-105</v>
      </c>
      <c r="X49">
        <v>19.27</v>
      </c>
      <c r="Y49">
        <v>-2</v>
      </c>
      <c r="Z49">
        <v>20.23</v>
      </c>
      <c r="AA49">
        <v>9.64</v>
      </c>
      <c r="AB49">
        <v>3.56</v>
      </c>
      <c r="AC49">
        <v>-18</v>
      </c>
    </row>
    <row r="50" spans="7:29">
      <c r="G50" t="s">
        <v>92</v>
      </c>
      <c r="H50" s="115">
        <v>0</v>
      </c>
      <c r="I50" s="88">
        <v>0</v>
      </c>
      <c r="J50" s="88">
        <v>0</v>
      </c>
      <c r="K50" s="88">
        <v>9.64</v>
      </c>
      <c r="L50" s="88">
        <v>20.23</v>
      </c>
      <c r="M50" s="116">
        <v>2.6</v>
      </c>
      <c r="N50" s="115">
        <v>-109</v>
      </c>
      <c r="O50" s="88">
        <v>-5</v>
      </c>
      <c r="P50" s="88">
        <v>-12</v>
      </c>
      <c r="Q50" s="88">
        <v>0</v>
      </c>
      <c r="R50" s="88">
        <v>0</v>
      </c>
      <c r="S50" s="116">
        <v>0</v>
      </c>
      <c r="U50" s="115">
        <v>32.47</v>
      </c>
      <c r="V50" s="116">
        <v>-128</v>
      </c>
      <c r="W50">
        <v>-109</v>
      </c>
      <c r="X50">
        <v>-5</v>
      </c>
      <c r="Y50">
        <v>-2</v>
      </c>
      <c r="Z50">
        <v>20.23</v>
      </c>
      <c r="AA50">
        <v>9.64</v>
      </c>
      <c r="AB50">
        <v>2.6</v>
      </c>
      <c r="AC50">
        <v>-12</v>
      </c>
    </row>
    <row r="51" spans="7:29">
      <c r="G51" t="s">
        <v>93</v>
      </c>
      <c r="H51" s="115">
        <v>0</v>
      </c>
      <c r="I51" s="88">
        <v>0</v>
      </c>
      <c r="J51" s="88">
        <v>0</v>
      </c>
      <c r="K51" s="88">
        <v>9.64</v>
      </c>
      <c r="L51" s="88">
        <v>19.27</v>
      </c>
      <c r="M51" s="116">
        <v>5.01</v>
      </c>
      <c r="N51" s="115">
        <v>-138</v>
      </c>
      <c r="O51" s="88">
        <v>-36</v>
      </c>
      <c r="P51" s="88">
        <v>-40</v>
      </c>
      <c r="Q51" s="88">
        <v>0</v>
      </c>
      <c r="R51" s="88">
        <v>0</v>
      </c>
      <c r="S51" s="116">
        <v>0</v>
      </c>
      <c r="U51" s="115">
        <v>33.92</v>
      </c>
      <c r="V51" s="116">
        <v>-216</v>
      </c>
      <c r="W51">
        <v>-138</v>
      </c>
      <c r="X51">
        <v>-36</v>
      </c>
      <c r="Y51">
        <v>-2</v>
      </c>
      <c r="Z51">
        <v>19.27</v>
      </c>
      <c r="AA51">
        <v>9.64</v>
      </c>
      <c r="AB51">
        <v>5.01</v>
      </c>
      <c r="AC51">
        <v>-40</v>
      </c>
    </row>
    <row r="52" spans="7:29">
      <c r="G52" t="s">
        <v>94</v>
      </c>
      <c r="H52" s="115">
        <v>0</v>
      </c>
      <c r="I52" s="88">
        <v>0</v>
      </c>
      <c r="J52" s="88">
        <v>0</v>
      </c>
      <c r="K52" s="88">
        <v>9.64</v>
      </c>
      <c r="L52" s="88">
        <v>18.3</v>
      </c>
      <c r="M52" s="116">
        <v>5.4</v>
      </c>
      <c r="N52" s="115">
        <v>-136</v>
      </c>
      <c r="O52" s="88">
        <v>-35</v>
      </c>
      <c r="P52" s="88">
        <v>-36</v>
      </c>
      <c r="Q52" s="88">
        <v>0</v>
      </c>
      <c r="R52" s="88">
        <v>0</v>
      </c>
      <c r="S52" s="116">
        <v>0</v>
      </c>
      <c r="U52" s="115">
        <v>33.340000000000003</v>
      </c>
      <c r="V52" s="116">
        <v>-209</v>
      </c>
      <c r="W52">
        <v>-136</v>
      </c>
      <c r="X52">
        <v>-35</v>
      </c>
      <c r="Y52">
        <v>-2</v>
      </c>
      <c r="Z52">
        <v>18.3</v>
      </c>
      <c r="AA52">
        <v>9.64</v>
      </c>
      <c r="AB52">
        <v>5.4</v>
      </c>
      <c r="AC52">
        <v>-36</v>
      </c>
    </row>
    <row r="53" spans="7:29">
      <c r="G53" t="s">
        <v>95</v>
      </c>
      <c r="H53" s="115">
        <v>0</v>
      </c>
      <c r="I53" s="88">
        <v>0</v>
      </c>
      <c r="J53" s="88">
        <v>0</v>
      </c>
      <c r="K53" s="88">
        <v>19.27</v>
      </c>
      <c r="L53" s="88">
        <v>17.34</v>
      </c>
      <c r="M53" s="116">
        <v>2.7</v>
      </c>
      <c r="N53" s="115">
        <v>-143</v>
      </c>
      <c r="O53" s="88">
        <v>-32</v>
      </c>
      <c r="P53" s="88">
        <v>-40</v>
      </c>
      <c r="Q53" s="88">
        <v>0</v>
      </c>
      <c r="R53" s="88">
        <v>0</v>
      </c>
      <c r="S53" s="116">
        <v>0</v>
      </c>
      <c r="U53" s="115">
        <v>39.31</v>
      </c>
      <c r="V53" s="116">
        <v>-217</v>
      </c>
      <c r="W53">
        <v>-143</v>
      </c>
      <c r="X53">
        <v>-32</v>
      </c>
      <c r="Y53">
        <v>-2</v>
      </c>
      <c r="Z53">
        <v>17.34</v>
      </c>
      <c r="AA53">
        <v>19.27</v>
      </c>
      <c r="AB53">
        <v>2.7</v>
      </c>
      <c r="AC53">
        <v>-40</v>
      </c>
    </row>
    <row r="54" spans="7:29">
      <c r="G54" t="s">
        <v>96</v>
      </c>
      <c r="H54" s="115">
        <v>0</v>
      </c>
      <c r="I54" s="88">
        <v>0</v>
      </c>
      <c r="J54" s="88">
        <v>0</v>
      </c>
      <c r="K54" s="88">
        <v>19.27</v>
      </c>
      <c r="L54" s="88">
        <v>16.38</v>
      </c>
      <c r="M54" s="116">
        <v>3.66</v>
      </c>
      <c r="N54" s="115">
        <v>-159</v>
      </c>
      <c r="O54" s="88">
        <v>-37</v>
      </c>
      <c r="P54" s="88">
        <v>-45</v>
      </c>
      <c r="Q54" s="88">
        <v>0</v>
      </c>
      <c r="R54" s="88">
        <v>0</v>
      </c>
      <c r="S54" s="116">
        <v>0</v>
      </c>
      <c r="U54" s="115">
        <v>39.31</v>
      </c>
      <c r="V54" s="116">
        <v>-243</v>
      </c>
      <c r="W54">
        <v>-159</v>
      </c>
      <c r="X54">
        <v>-37</v>
      </c>
      <c r="Y54">
        <v>-2</v>
      </c>
      <c r="Z54">
        <v>16.38</v>
      </c>
      <c r="AA54">
        <v>19.27</v>
      </c>
      <c r="AB54">
        <v>3.66</v>
      </c>
      <c r="AC54">
        <v>-45</v>
      </c>
    </row>
    <row r="55" spans="7:29">
      <c r="G55" t="s">
        <v>97</v>
      </c>
      <c r="H55" s="115">
        <v>0</v>
      </c>
      <c r="I55" s="88">
        <v>0</v>
      </c>
      <c r="J55" s="88">
        <v>0</v>
      </c>
      <c r="K55" s="88">
        <v>24.08</v>
      </c>
      <c r="L55" s="88">
        <v>16.38</v>
      </c>
      <c r="M55" s="116">
        <v>4.34</v>
      </c>
      <c r="N55" s="115">
        <v>-155</v>
      </c>
      <c r="O55" s="88">
        <v>-43</v>
      </c>
      <c r="P55" s="88">
        <v>-55</v>
      </c>
      <c r="Q55" s="88">
        <v>0</v>
      </c>
      <c r="R55" s="88">
        <v>0</v>
      </c>
      <c r="S55" s="116">
        <v>0</v>
      </c>
      <c r="U55" s="115">
        <v>44.8</v>
      </c>
      <c r="V55" s="116">
        <v>-255</v>
      </c>
      <c r="W55">
        <v>-155</v>
      </c>
      <c r="X55">
        <v>-43</v>
      </c>
      <c r="Y55">
        <v>-2</v>
      </c>
      <c r="Z55">
        <v>16.38</v>
      </c>
      <c r="AA55">
        <v>24.08</v>
      </c>
      <c r="AB55">
        <v>4.34</v>
      </c>
      <c r="AC55">
        <v>-55</v>
      </c>
    </row>
    <row r="56" spans="7:29">
      <c r="G56" t="s">
        <v>98</v>
      </c>
      <c r="H56" s="115">
        <v>0</v>
      </c>
      <c r="I56" s="88">
        <v>0</v>
      </c>
      <c r="J56" s="88">
        <v>0</v>
      </c>
      <c r="K56" s="88">
        <v>24.09</v>
      </c>
      <c r="L56" s="88">
        <v>16.38</v>
      </c>
      <c r="M56" s="116">
        <v>4.53</v>
      </c>
      <c r="N56" s="115">
        <v>-171</v>
      </c>
      <c r="O56" s="88">
        <v>-45</v>
      </c>
      <c r="P56" s="88">
        <v>-75</v>
      </c>
      <c r="Q56" s="88">
        <v>0</v>
      </c>
      <c r="R56" s="88">
        <v>0</v>
      </c>
      <c r="S56" s="116">
        <v>0</v>
      </c>
      <c r="U56" s="115">
        <v>45</v>
      </c>
      <c r="V56" s="116">
        <v>-293</v>
      </c>
      <c r="W56">
        <v>-171</v>
      </c>
      <c r="X56">
        <v>-45</v>
      </c>
      <c r="Y56">
        <v>-2</v>
      </c>
      <c r="Z56">
        <v>16.38</v>
      </c>
      <c r="AA56">
        <v>24.09</v>
      </c>
      <c r="AB56">
        <v>4.53</v>
      </c>
      <c r="AC56">
        <v>-75</v>
      </c>
    </row>
    <row r="57" spans="7:29">
      <c r="G57" t="s">
        <v>99</v>
      </c>
      <c r="H57" s="115">
        <v>0</v>
      </c>
      <c r="I57" s="88">
        <v>0</v>
      </c>
      <c r="J57" s="88">
        <v>0</v>
      </c>
      <c r="K57" s="88">
        <v>24.09</v>
      </c>
      <c r="L57" s="88">
        <v>9.35</v>
      </c>
      <c r="M57" s="116">
        <v>4.1399999999999997</v>
      </c>
      <c r="N57" s="115">
        <v>-178</v>
      </c>
      <c r="O57" s="88">
        <v>-30</v>
      </c>
      <c r="P57" s="88">
        <v>-25</v>
      </c>
      <c r="Q57" s="88">
        <v>0</v>
      </c>
      <c r="R57" s="88">
        <v>0</v>
      </c>
      <c r="S57" s="116">
        <v>0</v>
      </c>
      <c r="U57" s="115">
        <v>37.58</v>
      </c>
      <c r="V57" s="116">
        <v>-235</v>
      </c>
      <c r="W57">
        <v>-178</v>
      </c>
      <c r="X57">
        <v>-30</v>
      </c>
      <c r="Y57">
        <v>-2</v>
      </c>
      <c r="Z57">
        <v>9.35</v>
      </c>
      <c r="AA57">
        <v>24.09</v>
      </c>
      <c r="AB57">
        <v>4.1399999999999997</v>
      </c>
      <c r="AC57">
        <v>-25</v>
      </c>
    </row>
    <row r="58" spans="7:29">
      <c r="G58" t="s">
        <v>100</v>
      </c>
      <c r="H58" s="115">
        <v>0</v>
      </c>
      <c r="I58" s="88">
        <v>0</v>
      </c>
      <c r="J58" s="88">
        <v>0</v>
      </c>
      <c r="K58" s="88">
        <v>24.09</v>
      </c>
      <c r="L58" s="88">
        <v>8.48</v>
      </c>
      <c r="M58" s="116">
        <v>3.56</v>
      </c>
      <c r="N58" s="115">
        <v>-192</v>
      </c>
      <c r="O58" s="88">
        <v>-30</v>
      </c>
      <c r="P58" s="88">
        <v>0</v>
      </c>
      <c r="Q58" s="88">
        <v>0</v>
      </c>
      <c r="R58" s="88">
        <v>0</v>
      </c>
      <c r="S58" s="116">
        <v>0</v>
      </c>
      <c r="U58" s="115">
        <v>36.130000000000003</v>
      </c>
      <c r="V58" s="116">
        <v>-224</v>
      </c>
      <c r="W58">
        <v>-192</v>
      </c>
      <c r="X58">
        <v>-30</v>
      </c>
      <c r="Y58">
        <v>-2</v>
      </c>
      <c r="Z58">
        <v>8.48</v>
      </c>
      <c r="AA58">
        <v>24.09</v>
      </c>
      <c r="AB58">
        <v>3.56</v>
      </c>
      <c r="AC58">
        <v>0</v>
      </c>
    </row>
    <row r="59" spans="7:29">
      <c r="G59" t="s">
        <v>101</v>
      </c>
      <c r="H59" s="115">
        <v>0</v>
      </c>
      <c r="I59" s="88">
        <v>0</v>
      </c>
      <c r="J59" s="88">
        <v>0</v>
      </c>
      <c r="K59" s="88">
        <v>28.9</v>
      </c>
      <c r="L59" s="88">
        <v>17.34</v>
      </c>
      <c r="M59" s="116">
        <v>6.17</v>
      </c>
      <c r="N59" s="115">
        <v>-138</v>
      </c>
      <c r="O59" s="88">
        <v>-56</v>
      </c>
      <c r="P59" s="88">
        <v>-40</v>
      </c>
      <c r="Q59" s="88">
        <v>0</v>
      </c>
      <c r="R59" s="88">
        <v>0</v>
      </c>
      <c r="S59" s="116">
        <v>0</v>
      </c>
      <c r="U59" s="115">
        <v>52.41</v>
      </c>
      <c r="V59" s="116">
        <v>-236</v>
      </c>
      <c r="W59">
        <v>-138</v>
      </c>
      <c r="X59">
        <v>-56</v>
      </c>
      <c r="Y59">
        <v>-2</v>
      </c>
      <c r="Z59">
        <v>17.34</v>
      </c>
      <c r="AA59">
        <v>28.9</v>
      </c>
      <c r="AB59">
        <v>6.17</v>
      </c>
      <c r="AC59">
        <v>-40</v>
      </c>
    </row>
    <row r="60" spans="7:29">
      <c r="G60" t="s">
        <v>102</v>
      </c>
      <c r="H60" s="115">
        <v>0</v>
      </c>
      <c r="I60" s="88">
        <v>0</v>
      </c>
      <c r="J60" s="88">
        <v>0</v>
      </c>
      <c r="K60" s="88">
        <v>28.9</v>
      </c>
      <c r="L60" s="88">
        <v>18.309999999999999</v>
      </c>
      <c r="M60" s="116">
        <v>5.59</v>
      </c>
      <c r="N60" s="115">
        <v>-140</v>
      </c>
      <c r="O60" s="88">
        <v>-55</v>
      </c>
      <c r="P60" s="88">
        <v>-30</v>
      </c>
      <c r="Q60" s="88">
        <v>0</v>
      </c>
      <c r="R60" s="88">
        <v>0</v>
      </c>
      <c r="S60" s="116">
        <v>0</v>
      </c>
      <c r="U60" s="115">
        <v>52.8</v>
      </c>
      <c r="V60" s="116">
        <v>-227</v>
      </c>
      <c r="W60">
        <v>-140</v>
      </c>
      <c r="X60">
        <v>-55</v>
      </c>
      <c r="Y60">
        <v>-2</v>
      </c>
      <c r="Z60">
        <v>18.309999999999999</v>
      </c>
      <c r="AA60">
        <v>28.9</v>
      </c>
      <c r="AB60">
        <v>5.59</v>
      </c>
      <c r="AC60">
        <v>-30</v>
      </c>
    </row>
    <row r="61" spans="7:29">
      <c r="G61" t="s">
        <v>103</v>
      </c>
      <c r="H61" s="115">
        <v>0</v>
      </c>
      <c r="I61" s="88">
        <v>0</v>
      </c>
      <c r="J61" s="88">
        <v>0</v>
      </c>
      <c r="K61" s="88">
        <v>28.91</v>
      </c>
      <c r="L61" s="88">
        <v>18.309999999999999</v>
      </c>
      <c r="M61" s="116">
        <v>6.74</v>
      </c>
      <c r="N61" s="115">
        <v>-127</v>
      </c>
      <c r="O61" s="88">
        <v>-20</v>
      </c>
      <c r="P61" s="88">
        <v>-20</v>
      </c>
      <c r="Q61" s="88">
        <v>0</v>
      </c>
      <c r="R61" s="88">
        <v>0</v>
      </c>
      <c r="S61" s="116">
        <v>0</v>
      </c>
      <c r="U61" s="115">
        <v>53.96</v>
      </c>
      <c r="V61" s="116">
        <v>-169</v>
      </c>
      <c r="W61">
        <v>-127</v>
      </c>
      <c r="X61">
        <v>-20</v>
      </c>
      <c r="Y61">
        <v>-2</v>
      </c>
      <c r="Z61">
        <v>18.309999999999999</v>
      </c>
      <c r="AA61">
        <v>28.91</v>
      </c>
      <c r="AB61">
        <v>6.74</v>
      </c>
      <c r="AC61">
        <v>-20</v>
      </c>
    </row>
    <row r="62" spans="7:29">
      <c r="G62" t="s">
        <v>104</v>
      </c>
      <c r="H62" s="115">
        <v>0</v>
      </c>
      <c r="I62" s="88">
        <v>0</v>
      </c>
      <c r="J62" s="88">
        <v>0</v>
      </c>
      <c r="K62" s="88">
        <v>28.91</v>
      </c>
      <c r="L62" s="88">
        <v>19.27</v>
      </c>
      <c r="M62" s="116">
        <v>6.84</v>
      </c>
      <c r="N62" s="115">
        <v>-139</v>
      </c>
      <c r="O62" s="88">
        <v>-20</v>
      </c>
      <c r="P62" s="88">
        <v>-20</v>
      </c>
      <c r="Q62" s="88">
        <v>0</v>
      </c>
      <c r="R62" s="88">
        <v>0</v>
      </c>
      <c r="S62" s="116">
        <v>0</v>
      </c>
      <c r="U62" s="115">
        <v>55.02</v>
      </c>
      <c r="V62" s="116">
        <v>-181</v>
      </c>
      <c r="W62">
        <v>-139</v>
      </c>
      <c r="X62">
        <v>-20</v>
      </c>
      <c r="Y62">
        <v>-2</v>
      </c>
      <c r="Z62">
        <v>19.27</v>
      </c>
      <c r="AA62">
        <v>28.91</v>
      </c>
      <c r="AB62">
        <v>6.84</v>
      </c>
      <c r="AC62">
        <v>-20</v>
      </c>
    </row>
    <row r="63" spans="7:29">
      <c r="G63" t="s">
        <v>105</v>
      </c>
      <c r="H63" s="115">
        <v>0</v>
      </c>
      <c r="I63" s="88">
        <v>14.45</v>
      </c>
      <c r="J63" s="88">
        <v>0</v>
      </c>
      <c r="K63" s="88">
        <v>28.91</v>
      </c>
      <c r="L63" s="88">
        <v>20.23</v>
      </c>
      <c r="M63" s="116">
        <v>5.78</v>
      </c>
      <c r="N63" s="115">
        <v>-139</v>
      </c>
      <c r="O63" s="88">
        <v>0</v>
      </c>
      <c r="P63" s="88">
        <v>-15</v>
      </c>
      <c r="Q63" s="88">
        <v>0</v>
      </c>
      <c r="R63" s="88">
        <v>0</v>
      </c>
      <c r="S63" s="116">
        <v>0</v>
      </c>
      <c r="U63" s="115">
        <v>69.37</v>
      </c>
      <c r="V63" s="116">
        <v>-156</v>
      </c>
      <c r="W63">
        <v>-139</v>
      </c>
      <c r="X63">
        <v>14.45</v>
      </c>
      <c r="Y63">
        <v>-2</v>
      </c>
      <c r="Z63">
        <v>20.23</v>
      </c>
      <c r="AA63">
        <v>28.91</v>
      </c>
      <c r="AB63">
        <v>5.78</v>
      </c>
      <c r="AC63">
        <v>-15</v>
      </c>
    </row>
    <row r="64" spans="7:29">
      <c r="G64" t="s">
        <v>106</v>
      </c>
      <c r="H64" s="115">
        <v>0</v>
      </c>
      <c r="I64" s="88">
        <v>14.45</v>
      </c>
      <c r="J64" s="88">
        <v>0</v>
      </c>
      <c r="K64" s="88">
        <v>28.91</v>
      </c>
      <c r="L64" s="88">
        <v>20.23</v>
      </c>
      <c r="M64" s="116">
        <v>5.2</v>
      </c>
      <c r="N64" s="115">
        <v>-107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68.790000000000006</v>
      </c>
      <c r="V64" s="116">
        <v>-109</v>
      </c>
      <c r="W64">
        <v>-107</v>
      </c>
      <c r="X64">
        <v>14.45</v>
      </c>
      <c r="Y64">
        <v>-2</v>
      </c>
      <c r="Z64">
        <v>20.23</v>
      </c>
      <c r="AA64">
        <v>28.91</v>
      </c>
      <c r="AB64">
        <v>5.2</v>
      </c>
      <c r="AC64">
        <v>0</v>
      </c>
    </row>
    <row r="65" spans="7:29">
      <c r="G65" t="s">
        <v>107</v>
      </c>
      <c r="H65" s="115">
        <v>0</v>
      </c>
      <c r="I65" s="88">
        <v>0</v>
      </c>
      <c r="J65" s="88">
        <v>0</v>
      </c>
      <c r="K65" s="88">
        <v>28.91</v>
      </c>
      <c r="L65" s="88">
        <v>20.23</v>
      </c>
      <c r="M65" s="116">
        <v>5.88</v>
      </c>
      <c r="N65" s="115">
        <v>-81</v>
      </c>
      <c r="O65" s="88">
        <v>-10</v>
      </c>
      <c r="P65" s="88">
        <v>-10</v>
      </c>
      <c r="Q65" s="88">
        <v>0</v>
      </c>
      <c r="R65" s="88">
        <v>0</v>
      </c>
      <c r="S65" s="116">
        <v>0</v>
      </c>
      <c r="U65" s="115">
        <v>55.02</v>
      </c>
      <c r="V65" s="116">
        <v>-103</v>
      </c>
      <c r="W65">
        <v>-81</v>
      </c>
      <c r="X65">
        <v>-10</v>
      </c>
      <c r="Y65">
        <v>-2</v>
      </c>
      <c r="Z65">
        <v>20.23</v>
      </c>
      <c r="AA65">
        <v>28.91</v>
      </c>
      <c r="AB65">
        <v>5.88</v>
      </c>
      <c r="AC65">
        <v>-10</v>
      </c>
    </row>
    <row r="66" spans="7:29">
      <c r="G66" t="s">
        <v>108</v>
      </c>
      <c r="H66" s="115">
        <v>0</v>
      </c>
      <c r="I66" s="88">
        <v>0</v>
      </c>
      <c r="J66" s="88">
        <v>0</v>
      </c>
      <c r="K66" s="88">
        <v>28.91</v>
      </c>
      <c r="L66" s="88">
        <v>20.23</v>
      </c>
      <c r="M66" s="116">
        <v>5.49</v>
      </c>
      <c r="N66" s="115">
        <v>-59</v>
      </c>
      <c r="O66" s="88">
        <v>-10</v>
      </c>
      <c r="P66" s="88">
        <v>-10</v>
      </c>
      <c r="Q66" s="88">
        <v>0</v>
      </c>
      <c r="R66" s="88">
        <v>0</v>
      </c>
      <c r="S66" s="116">
        <v>0</v>
      </c>
      <c r="U66" s="115">
        <v>54.63</v>
      </c>
      <c r="V66" s="116">
        <v>-81</v>
      </c>
      <c r="W66">
        <v>-59</v>
      </c>
      <c r="X66">
        <v>-10</v>
      </c>
      <c r="Y66">
        <v>-2</v>
      </c>
      <c r="Z66">
        <v>20.23</v>
      </c>
      <c r="AA66">
        <v>28.91</v>
      </c>
      <c r="AB66">
        <v>5.49</v>
      </c>
      <c r="AC66">
        <v>-10</v>
      </c>
    </row>
    <row r="67" spans="7:29">
      <c r="G67" t="s">
        <v>109</v>
      </c>
      <c r="H67" s="115">
        <v>0</v>
      </c>
      <c r="I67" s="88">
        <v>0</v>
      </c>
      <c r="J67" s="88">
        <v>0</v>
      </c>
      <c r="K67" s="88">
        <v>28.9</v>
      </c>
      <c r="L67" s="88">
        <v>22.16</v>
      </c>
      <c r="M67" s="116">
        <v>5.1100000000000003</v>
      </c>
      <c r="N67" s="115">
        <v>-35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56.17</v>
      </c>
      <c r="V67" s="116">
        <v>-37</v>
      </c>
      <c r="W67">
        <v>-35</v>
      </c>
      <c r="X67">
        <v>0</v>
      </c>
      <c r="Y67">
        <v>-2</v>
      </c>
      <c r="Z67">
        <v>22.16</v>
      </c>
      <c r="AA67">
        <v>28.9</v>
      </c>
      <c r="AB67">
        <v>5.1100000000000003</v>
      </c>
      <c r="AC67">
        <v>0</v>
      </c>
    </row>
    <row r="68" spans="7:29">
      <c r="G68" t="s">
        <v>110</v>
      </c>
      <c r="H68" s="115">
        <v>0</v>
      </c>
      <c r="I68" s="88">
        <v>0</v>
      </c>
      <c r="J68" s="88">
        <v>0</v>
      </c>
      <c r="K68" s="88">
        <v>28.9</v>
      </c>
      <c r="L68" s="88">
        <v>22.16</v>
      </c>
      <c r="M68" s="116">
        <v>4.53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55.59</v>
      </c>
      <c r="V68" s="116">
        <v>-2</v>
      </c>
      <c r="W68">
        <v>0</v>
      </c>
      <c r="X68">
        <v>0</v>
      </c>
      <c r="Y68">
        <v>-2</v>
      </c>
      <c r="Z68">
        <v>22.16</v>
      </c>
      <c r="AA68">
        <v>28.9</v>
      </c>
      <c r="AB68">
        <v>4.53</v>
      </c>
      <c r="AC68">
        <v>0</v>
      </c>
    </row>
    <row r="69" spans="7:29">
      <c r="G69" t="s">
        <v>111</v>
      </c>
      <c r="H69" s="115">
        <v>21.2</v>
      </c>
      <c r="I69" s="88">
        <v>9.64</v>
      </c>
      <c r="J69" s="88">
        <v>0</v>
      </c>
      <c r="K69" s="88">
        <v>28.89</v>
      </c>
      <c r="L69" s="88">
        <v>21.2</v>
      </c>
      <c r="M69" s="116">
        <v>5.1100000000000003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86.04</v>
      </c>
      <c r="V69" s="116">
        <v>-2</v>
      </c>
      <c r="W69">
        <v>21.2</v>
      </c>
      <c r="X69">
        <v>9.64</v>
      </c>
      <c r="Y69">
        <v>-2</v>
      </c>
      <c r="Z69">
        <v>21.2</v>
      </c>
      <c r="AA69">
        <v>28.89</v>
      </c>
      <c r="AB69">
        <v>5.1100000000000003</v>
      </c>
      <c r="AC69">
        <v>0</v>
      </c>
    </row>
    <row r="70" spans="7:29">
      <c r="G70" t="s">
        <v>112</v>
      </c>
      <c r="H70" s="115">
        <v>0</v>
      </c>
      <c r="I70" s="88">
        <v>9.64</v>
      </c>
      <c r="J70" s="88">
        <v>0</v>
      </c>
      <c r="K70" s="88">
        <v>28.9</v>
      </c>
      <c r="L70" s="88">
        <v>20.23</v>
      </c>
      <c r="M70" s="116">
        <v>4.82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63.59</v>
      </c>
      <c r="V70" s="116">
        <v>-2</v>
      </c>
      <c r="W70">
        <v>0</v>
      </c>
      <c r="X70">
        <v>9.64</v>
      </c>
      <c r="Y70">
        <v>-2</v>
      </c>
      <c r="Z70">
        <v>20.23</v>
      </c>
      <c r="AA70">
        <v>28.9</v>
      </c>
      <c r="AB70">
        <v>4.82</v>
      </c>
      <c r="AC70">
        <v>0</v>
      </c>
    </row>
    <row r="71" spans="7:29">
      <c r="G71" t="s">
        <v>113</v>
      </c>
      <c r="H71" s="115">
        <v>0</v>
      </c>
      <c r="I71" s="88">
        <v>0</v>
      </c>
      <c r="J71" s="88">
        <v>28.9</v>
      </c>
      <c r="K71" s="88">
        <v>24.09</v>
      </c>
      <c r="L71" s="88">
        <v>19.27</v>
      </c>
      <c r="M71" s="116">
        <v>8.19</v>
      </c>
      <c r="N71" s="115">
        <v>-37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80.45</v>
      </c>
      <c r="V71" s="116">
        <v>-39</v>
      </c>
      <c r="W71">
        <v>-37</v>
      </c>
      <c r="X71">
        <v>0</v>
      </c>
      <c r="Y71">
        <v>-2</v>
      </c>
      <c r="Z71">
        <v>19.27</v>
      </c>
      <c r="AA71">
        <v>24.09</v>
      </c>
      <c r="AB71">
        <v>8.19</v>
      </c>
      <c r="AC71">
        <v>28.9</v>
      </c>
    </row>
    <row r="72" spans="7:29">
      <c r="G72" t="s">
        <v>114</v>
      </c>
      <c r="H72" s="115">
        <v>0</v>
      </c>
      <c r="I72" s="88">
        <v>0</v>
      </c>
      <c r="J72" s="88">
        <v>38.54</v>
      </c>
      <c r="K72" s="88">
        <v>24.09</v>
      </c>
      <c r="L72" s="88">
        <v>19.27</v>
      </c>
      <c r="M72" s="116">
        <v>8.48</v>
      </c>
      <c r="N72" s="115">
        <v>-26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90.38</v>
      </c>
      <c r="V72" s="116">
        <v>-28</v>
      </c>
      <c r="W72">
        <v>-26</v>
      </c>
      <c r="X72">
        <v>0</v>
      </c>
      <c r="Y72">
        <v>-2</v>
      </c>
      <c r="Z72">
        <v>19.27</v>
      </c>
      <c r="AA72">
        <v>24.09</v>
      </c>
      <c r="AB72">
        <v>8.48</v>
      </c>
      <c r="AC72">
        <v>38.54</v>
      </c>
    </row>
    <row r="73" spans="7:29">
      <c r="G73" t="s">
        <v>115</v>
      </c>
      <c r="H73" s="115">
        <v>0</v>
      </c>
      <c r="I73" s="88">
        <v>0</v>
      </c>
      <c r="J73" s="88">
        <v>0</v>
      </c>
      <c r="K73" s="88">
        <v>24.08</v>
      </c>
      <c r="L73" s="88">
        <v>18.309999999999999</v>
      </c>
      <c r="M73" s="116">
        <v>5.59</v>
      </c>
      <c r="N73" s="115">
        <v>-68</v>
      </c>
      <c r="O73" s="88">
        <v>-65</v>
      </c>
      <c r="P73" s="88">
        <v>-25</v>
      </c>
      <c r="Q73" s="88">
        <v>0</v>
      </c>
      <c r="R73" s="88">
        <v>0</v>
      </c>
      <c r="S73" s="116">
        <v>0</v>
      </c>
      <c r="U73" s="115">
        <v>47.98</v>
      </c>
      <c r="V73" s="116">
        <v>-160</v>
      </c>
      <c r="W73">
        <v>-68</v>
      </c>
      <c r="X73">
        <v>-65</v>
      </c>
      <c r="Y73">
        <v>-2</v>
      </c>
      <c r="Z73">
        <v>18.309999999999999</v>
      </c>
      <c r="AA73">
        <v>24.08</v>
      </c>
      <c r="AB73">
        <v>5.59</v>
      </c>
      <c r="AC73">
        <v>-25</v>
      </c>
    </row>
    <row r="74" spans="7:29">
      <c r="G74" t="s">
        <v>116</v>
      </c>
      <c r="H74" s="115">
        <v>0</v>
      </c>
      <c r="I74" s="88">
        <v>0</v>
      </c>
      <c r="J74" s="88">
        <v>0</v>
      </c>
      <c r="K74" s="88">
        <v>24.09</v>
      </c>
      <c r="L74" s="88">
        <v>17.34</v>
      </c>
      <c r="M74" s="116">
        <v>8</v>
      </c>
      <c r="N74" s="115">
        <v>-52</v>
      </c>
      <c r="O74" s="88">
        <v>-60</v>
      </c>
      <c r="P74" s="88">
        <v>-80</v>
      </c>
      <c r="Q74" s="88">
        <v>0</v>
      </c>
      <c r="R74" s="88">
        <v>0</v>
      </c>
      <c r="S74" s="116">
        <v>0</v>
      </c>
      <c r="U74" s="115">
        <v>49.43</v>
      </c>
      <c r="V74" s="116">
        <v>-194</v>
      </c>
      <c r="W74">
        <v>-52</v>
      </c>
      <c r="X74">
        <v>-60</v>
      </c>
      <c r="Y74">
        <v>-2</v>
      </c>
      <c r="Z74">
        <v>17.34</v>
      </c>
      <c r="AA74">
        <v>24.09</v>
      </c>
      <c r="AB74">
        <v>8</v>
      </c>
      <c r="AC74">
        <v>-80</v>
      </c>
    </row>
    <row r="75" spans="7:29">
      <c r="G75" t="s">
        <v>117</v>
      </c>
      <c r="H75" s="115">
        <v>0</v>
      </c>
      <c r="I75" s="88">
        <v>0</v>
      </c>
      <c r="J75" s="88">
        <v>0</v>
      </c>
      <c r="K75" s="88">
        <v>24.09</v>
      </c>
      <c r="L75" s="88">
        <v>17.34</v>
      </c>
      <c r="M75" s="116">
        <v>9.44</v>
      </c>
      <c r="N75" s="115">
        <v>-69</v>
      </c>
      <c r="O75" s="88">
        <v>-65</v>
      </c>
      <c r="P75" s="88">
        <v>-70</v>
      </c>
      <c r="Q75" s="88">
        <v>0</v>
      </c>
      <c r="R75" s="88">
        <v>0</v>
      </c>
      <c r="S75" s="116">
        <v>0</v>
      </c>
      <c r="U75" s="115">
        <v>50.87</v>
      </c>
      <c r="V75" s="116">
        <v>-206</v>
      </c>
      <c r="W75">
        <v>-69</v>
      </c>
      <c r="X75">
        <v>-65</v>
      </c>
      <c r="Y75">
        <v>-2</v>
      </c>
      <c r="Z75">
        <v>17.34</v>
      </c>
      <c r="AA75">
        <v>24.09</v>
      </c>
      <c r="AB75">
        <v>9.44</v>
      </c>
      <c r="AC75">
        <v>-70</v>
      </c>
    </row>
    <row r="76" spans="7:29">
      <c r="G76" t="s">
        <v>118</v>
      </c>
      <c r="H76" s="115">
        <v>0</v>
      </c>
      <c r="I76" s="88">
        <v>0</v>
      </c>
      <c r="J76" s="88">
        <v>38.54</v>
      </c>
      <c r="K76" s="88">
        <v>24.09</v>
      </c>
      <c r="L76" s="88">
        <v>18.309999999999999</v>
      </c>
      <c r="M76" s="116">
        <v>6.26</v>
      </c>
      <c r="N76" s="115">
        <v>-52</v>
      </c>
      <c r="O76" s="88">
        <v>-62</v>
      </c>
      <c r="P76" s="88">
        <v>0</v>
      </c>
      <c r="Q76" s="88">
        <v>0</v>
      </c>
      <c r="R76" s="88">
        <v>0</v>
      </c>
      <c r="S76" s="116">
        <v>0</v>
      </c>
      <c r="U76" s="115">
        <v>87.2</v>
      </c>
      <c r="V76" s="116">
        <v>-116</v>
      </c>
      <c r="W76">
        <v>-52</v>
      </c>
      <c r="X76">
        <v>-62</v>
      </c>
      <c r="Y76">
        <v>-2</v>
      </c>
      <c r="Z76">
        <v>18.309999999999999</v>
      </c>
      <c r="AA76">
        <v>24.09</v>
      </c>
      <c r="AB76">
        <v>6.26</v>
      </c>
      <c r="AC76">
        <v>38.54</v>
      </c>
    </row>
    <row r="77" spans="7:29">
      <c r="G77" t="s">
        <v>119</v>
      </c>
      <c r="H77" s="115">
        <v>35.64</v>
      </c>
      <c r="I77" s="88">
        <v>0</v>
      </c>
      <c r="J77" s="88">
        <v>28.91</v>
      </c>
      <c r="K77" s="88">
        <v>24.09</v>
      </c>
      <c r="L77" s="88">
        <v>19.27</v>
      </c>
      <c r="M77" s="116">
        <v>7.32</v>
      </c>
      <c r="N77" s="115">
        <v>0</v>
      </c>
      <c r="O77" s="88">
        <v>-45</v>
      </c>
      <c r="P77" s="88">
        <v>0</v>
      </c>
      <c r="Q77" s="88">
        <v>0</v>
      </c>
      <c r="R77" s="88">
        <v>0</v>
      </c>
      <c r="S77" s="116">
        <v>0</v>
      </c>
      <c r="U77" s="115">
        <v>115.23</v>
      </c>
      <c r="V77" s="116">
        <v>-47</v>
      </c>
      <c r="W77">
        <v>35.64</v>
      </c>
      <c r="X77">
        <v>-45</v>
      </c>
      <c r="Y77">
        <v>-2</v>
      </c>
      <c r="Z77">
        <v>19.27</v>
      </c>
      <c r="AA77">
        <v>24.09</v>
      </c>
      <c r="AB77">
        <v>7.32</v>
      </c>
      <c r="AC77">
        <v>28.91</v>
      </c>
    </row>
    <row r="78" spans="7:29">
      <c r="G78" t="s">
        <v>120</v>
      </c>
      <c r="H78" s="115">
        <v>26.98</v>
      </c>
      <c r="I78" s="88">
        <v>0</v>
      </c>
      <c r="J78" s="88">
        <v>28.9</v>
      </c>
      <c r="K78" s="88">
        <v>24.09</v>
      </c>
      <c r="L78" s="88">
        <v>19.75</v>
      </c>
      <c r="M78" s="116">
        <v>5.3</v>
      </c>
      <c r="N78" s="115">
        <v>0</v>
      </c>
      <c r="O78" s="88">
        <v>-76</v>
      </c>
      <c r="P78" s="88">
        <v>0</v>
      </c>
      <c r="Q78" s="88">
        <v>0</v>
      </c>
      <c r="R78" s="88">
        <v>0</v>
      </c>
      <c r="S78" s="116">
        <v>0</v>
      </c>
      <c r="U78" s="115">
        <v>105.02</v>
      </c>
      <c r="V78" s="116">
        <v>-78</v>
      </c>
      <c r="W78">
        <v>26.98</v>
      </c>
      <c r="X78">
        <v>-76</v>
      </c>
      <c r="Y78">
        <v>-2</v>
      </c>
      <c r="Z78">
        <v>19.75</v>
      </c>
      <c r="AA78">
        <v>24.09</v>
      </c>
      <c r="AB78">
        <v>5.3</v>
      </c>
      <c r="AC78">
        <v>28.9</v>
      </c>
    </row>
    <row r="79" spans="7:29">
      <c r="G79" t="s">
        <v>121</v>
      </c>
      <c r="H79" s="115">
        <v>0</v>
      </c>
      <c r="I79" s="88">
        <v>0</v>
      </c>
      <c r="J79" s="88">
        <v>35.28</v>
      </c>
      <c r="K79" s="88">
        <v>0</v>
      </c>
      <c r="L79" s="88">
        <v>12.34</v>
      </c>
      <c r="M79" s="116">
        <v>3.05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50.67</v>
      </c>
      <c r="V79" s="116">
        <v>-2</v>
      </c>
      <c r="W79">
        <v>0</v>
      </c>
      <c r="X79">
        <v>0</v>
      </c>
      <c r="Y79">
        <v>-2</v>
      </c>
      <c r="Z79">
        <v>12.34</v>
      </c>
      <c r="AA79">
        <v>0</v>
      </c>
      <c r="AB79">
        <v>3.05</v>
      </c>
      <c r="AC79">
        <v>35.28</v>
      </c>
    </row>
    <row r="80" spans="7:29">
      <c r="G80" t="s">
        <v>122</v>
      </c>
      <c r="H80" s="115">
        <v>7.71</v>
      </c>
      <c r="I80" s="88">
        <v>0</v>
      </c>
      <c r="J80" s="88">
        <v>33.03</v>
      </c>
      <c r="K80" s="88">
        <v>0</v>
      </c>
      <c r="L80" s="88">
        <v>11.28</v>
      </c>
      <c r="M80" s="116">
        <v>3.3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55.32</v>
      </c>
      <c r="V80" s="116">
        <v>-2</v>
      </c>
      <c r="W80">
        <v>7.71</v>
      </c>
      <c r="X80">
        <v>0</v>
      </c>
      <c r="Y80">
        <v>-2</v>
      </c>
      <c r="Z80">
        <v>11.28</v>
      </c>
      <c r="AA80">
        <v>0</v>
      </c>
      <c r="AB80">
        <v>3.3</v>
      </c>
      <c r="AC80">
        <v>33.03</v>
      </c>
    </row>
    <row r="81" spans="7:29">
      <c r="G81" t="s">
        <v>123</v>
      </c>
      <c r="H81" s="115">
        <v>4.8</v>
      </c>
      <c r="I81" s="88">
        <v>0</v>
      </c>
      <c r="J81" s="88">
        <v>37.06</v>
      </c>
      <c r="K81" s="88">
        <v>0</v>
      </c>
      <c r="L81" s="88">
        <v>9.2899999999999991</v>
      </c>
      <c r="M81" s="116">
        <v>3.09</v>
      </c>
      <c r="N81" s="115">
        <v>0</v>
      </c>
      <c r="O81" s="88">
        <v>0</v>
      </c>
      <c r="P81" s="88">
        <v>0</v>
      </c>
      <c r="Q81" s="88">
        <v>-10</v>
      </c>
      <c r="R81" s="88">
        <v>0</v>
      </c>
      <c r="S81" s="116">
        <v>0</v>
      </c>
      <c r="U81" s="115">
        <v>54.24</v>
      </c>
      <c r="V81" s="116">
        <v>-12</v>
      </c>
      <c r="W81">
        <v>4.8</v>
      </c>
      <c r="X81">
        <v>0</v>
      </c>
      <c r="Y81">
        <v>-2</v>
      </c>
      <c r="Z81">
        <v>9.2899999999999991</v>
      </c>
      <c r="AA81">
        <v>-10</v>
      </c>
      <c r="AB81">
        <v>3.09</v>
      </c>
      <c r="AC81">
        <v>37.06</v>
      </c>
    </row>
    <row r="82" spans="7:29">
      <c r="G82" t="s">
        <v>124</v>
      </c>
      <c r="H82" s="115">
        <v>5.67</v>
      </c>
      <c r="I82" s="88">
        <v>0</v>
      </c>
      <c r="J82" s="88">
        <v>47.22</v>
      </c>
      <c r="K82" s="88">
        <v>0</v>
      </c>
      <c r="L82" s="88">
        <v>10.06</v>
      </c>
      <c r="M82" s="116">
        <v>3.26</v>
      </c>
      <c r="N82" s="115">
        <v>0</v>
      </c>
      <c r="O82" s="88">
        <v>0</v>
      </c>
      <c r="P82" s="88">
        <v>0</v>
      </c>
      <c r="Q82" s="88">
        <v>-10</v>
      </c>
      <c r="R82" s="88">
        <v>0</v>
      </c>
      <c r="S82" s="116">
        <v>0</v>
      </c>
      <c r="U82" s="115">
        <v>66.209999999999994</v>
      </c>
      <c r="V82" s="116">
        <v>-12</v>
      </c>
      <c r="W82">
        <v>5.67</v>
      </c>
      <c r="X82">
        <v>0</v>
      </c>
      <c r="Y82">
        <v>-2</v>
      </c>
      <c r="Z82">
        <v>10.06</v>
      </c>
      <c r="AA82">
        <v>-10</v>
      </c>
      <c r="AB82">
        <v>3.26</v>
      </c>
      <c r="AC82">
        <v>47.22</v>
      </c>
    </row>
    <row r="83" spans="7:29">
      <c r="G83" t="s">
        <v>125</v>
      </c>
      <c r="H83" s="115">
        <v>11.29</v>
      </c>
      <c r="I83" s="88">
        <v>0</v>
      </c>
      <c r="J83" s="88">
        <v>45.18</v>
      </c>
      <c r="K83" s="88">
        <v>0</v>
      </c>
      <c r="L83" s="88">
        <v>9.6300000000000008</v>
      </c>
      <c r="M83" s="116">
        <v>3.84</v>
      </c>
      <c r="N83" s="115">
        <v>0</v>
      </c>
      <c r="O83" s="88">
        <v>0</v>
      </c>
      <c r="P83" s="88">
        <v>0</v>
      </c>
      <c r="Q83" s="88">
        <v>-10</v>
      </c>
      <c r="R83" s="88">
        <v>0</v>
      </c>
      <c r="S83" s="116">
        <v>0</v>
      </c>
      <c r="U83" s="115">
        <v>69.94</v>
      </c>
      <c r="V83" s="116">
        <v>-12</v>
      </c>
      <c r="W83">
        <v>11.29</v>
      </c>
      <c r="X83">
        <v>0</v>
      </c>
      <c r="Y83">
        <v>-2</v>
      </c>
      <c r="Z83">
        <v>9.6300000000000008</v>
      </c>
      <c r="AA83">
        <v>-10</v>
      </c>
      <c r="AB83">
        <v>3.84</v>
      </c>
      <c r="AC83">
        <v>45.18</v>
      </c>
    </row>
    <row r="84" spans="7:29">
      <c r="G84" t="s">
        <v>126</v>
      </c>
      <c r="H84" s="115">
        <v>14.69</v>
      </c>
      <c r="I84" s="88">
        <v>0</v>
      </c>
      <c r="J84" s="88">
        <v>48.99</v>
      </c>
      <c r="K84" s="88">
        <v>0</v>
      </c>
      <c r="L84" s="88">
        <v>10.29</v>
      </c>
      <c r="M84" s="116">
        <v>3.77</v>
      </c>
      <c r="N84" s="115">
        <v>0</v>
      </c>
      <c r="O84" s="88">
        <v>0</v>
      </c>
      <c r="P84" s="88">
        <v>0</v>
      </c>
      <c r="Q84" s="88">
        <v>-15</v>
      </c>
      <c r="R84" s="88">
        <v>0</v>
      </c>
      <c r="S84" s="116">
        <v>0</v>
      </c>
      <c r="U84" s="115">
        <v>77.739999999999995</v>
      </c>
      <c r="V84" s="116">
        <v>-17</v>
      </c>
      <c r="W84">
        <v>14.69</v>
      </c>
      <c r="X84">
        <v>0</v>
      </c>
      <c r="Y84">
        <v>-2</v>
      </c>
      <c r="Z84">
        <v>10.29</v>
      </c>
      <c r="AA84">
        <v>-15</v>
      </c>
      <c r="AB84">
        <v>3.77</v>
      </c>
      <c r="AC84">
        <v>48.99</v>
      </c>
    </row>
    <row r="85" spans="7:29">
      <c r="G85" t="s">
        <v>127</v>
      </c>
      <c r="H85" s="115">
        <v>8.32</v>
      </c>
      <c r="I85" s="88">
        <v>0</v>
      </c>
      <c r="J85" s="88">
        <v>22.68</v>
      </c>
      <c r="K85" s="88">
        <v>0</v>
      </c>
      <c r="L85" s="88">
        <v>7.94</v>
      </c>
      <c r="M85" s="116">
        <v>2.2000000000000002</v>
      </c>
      <c r="N85" s="115">
        <v>0</v>
      </c>
      <c r="O85" s="88">
        <v>-45</v>
      </c>
      <c r="P85" s="88">
        <v>0</v>
      </c>
      <c r="Q85" s="88">
        <v>-20</v>
      </c>
      <c r="R85" s="88">
        <v>0</v>
      </c>
      <c r="S85" s="116">
        <v>0</v>
      </c>
      <c r="U85" s="115">
        <v>41.14</v>
      </c>
      <c r="V85" s="116">
        <v>-67</v>
      </c>
      <c r="W85">
        <v>8.32</v>
      </c>
      <c r="X85">
        <v>-45</v>
      </c>
      <c r="Y85">
        <v>-2</v>
      </c>
      <c r="Z85">
        <v>7.94</v>
      </c>
      <c r="AA85">
        <v>-20</v>
      </c>
      <c r="AB85">
        <v>2.2000000000000002</v>
      </c>
      <c r="AC85">
        <v>22.68</v>
      </c>
    </row>
    <row r="86" spans="7:29">
      <c r="G86" t="s">
        <v>128</v>
      </c>
      <c r="H86" s="115">
        <v>0</v>
      </c>
      <c r="I86" s="88">
        <v>0</v>
      </c>
      <c r="J86" s="88">
        <v>21.59</v>
      </c>
      <c r="K86" s="88">
        <v>0</v>
      </c>
      <c r="L86" s="88">
        <v>7.55</v>
      </c>
      <c r="M86" s="116">
        <v>2.59</v>
      </c>
      <c r="N86" s="115">
        <v>0</v>
      </c>
      <c r="O86" s="88">
        <v>-45</v>
      </c>
      <c r="P86" s="88">
        <v>0</v>
      </c>
      <c r="Q86" s="88">
        <v>-20</v>
      </c>
      <c r="R86" s="88">
        <v>0</v>
      </c>
      <c r="S86" s="116">
        <v>0</v>
      </c>
      <c r="U86" s="115">
        <v>31.73</v>
      </c>
      <c r="V86" s="116">
        <v>-67</v>
      </c>
      <c r="W86">
        <v>0</v>
      </c>
      <c r="X86">
        <v>-45</v>
      </c>
      <c r="Y86">
        <v>-2</v>
      </c>
      <c r="Z86">
        <v>7.55</v>
      </c>
      <c r="AA86">
        <v>-20</v>
      </c>
      <c r="AB86">
        <v>2.59</v>
      </c>
      <c r="AC86">
        <v>21.59</v>
      </c>
    </row>
    <row r="87" spans="7:29">
      <c r="G87" t="s">
        <v>129</v>
      </c>
      <c r="H87" s="115">
        <v>6.39</v>
      </c>
      <c r="I87" s="88">
        <v>0</v>
      </c>
      <c r="J87" s="88">
        <v>44.74</v>
      </c>
      <c r="K87" s="88">
        <v>0</v>
      </c>
      <c r="L87" s="88">
        <v>6.72</v>
      </c>
      <c r="M87" s="116">
        <v>1.82</v>
      </c>
      <c r="N87" s="115">
        <v>0</v>
      </c>
      <c r="O87" s="88">
        <v>-40</v>
      </c>
      <c r="P87" s="88">
        <v>0</v>
      </c>
      <c r="Q87" s="88">
        <v>-20</v>
      </c>
      <c r="R87" s="88">
        <v>0</v>
      </c>
      <c r="S87" s="116">
        <v>0</v>
      </c>
      <c r="U87" s="115">
        <v>59.67</v>
      </c>
      <c r="V87" s="116">
        <v>-62</v>
      </c>
      <c r="W87">
        <v>6.39</v>
      </c>
      <c r="X87">
        <v>-40</v>
      </c>
      <c r="Y87">
        <v>-2</v>
      </c>
      <c r="Z87">
        <v>6.72</v>
      </c>
      <c r="AA87">
        <v>-20</v>
      </c>
      <c r="AB87">
        <v>1.82</v>
      </c>
      <c r="AC87">
        <v>44.74</v>
      </c>
    </row>
    <row r="88" spans="7:29">
      <c r="G88" t="s">
        <v>130</v>
      </c>
      <c r="H88" s="115">
        <v>19.2</v>
      </c>
      <c r="I88" s="88">
        <v>0</v>
      </c>
      <c r="J88" s="88">
        <v>44.81</v>
      </c>
      <c r="K88" s="88">
        <v>0</v>
      </c>
      <c r="L88" s="88">
        <v>6.4</v>
      </c>
      <c r="M88" s="116">
        <v>2.15</v>
      </c>
      <c r="N88" s="115">
        <v>0</v>
      </c>
      <c r="O88" s="88">
        <v>-42</v>
      </c>
      <c r="P88" s="88">
        <v>0</v>
      </c>
      <c r="Q88" s="88">
        <v>-25</v>
      </c>
      <c r="R88" s="88">
        <v>0</v>
      </c>
      <c r="S88" s="116">
        <v>0</v>
      </c>
      <c r="U88" s="115">
        <v>72.56</v>
      </c>
      <c r="V88" s="116">
        <v>-69</v>
      </c>
      <c r="W88">
        <v>19.2</v>
      </c>
      <c r="X88">
        <v>-42</v>
      </c>
      <c r="Y88">
        <v>-2</v>
      </c>
      <c r="Z88">
        <v>6.4</v>
      </c>
      <c r="AA88">
        <v>-25</v>
      </c>
      <c r="AB88">
        <v>2.15</v>
      </c>
      <c r="AC88">
        <v>44.81</v>
      </c>
    </row>
    <row r="89" spans="7:29">
      <c r="G89" t="s">
        <v>131</v>
      </c>
      <c r="H89" s="115">
        <v>7.64</v>
      </c>
      <c r="I89" s="88">
        <v>0</v>
      </c>
      <c r="J89" s="88">
        <v>47.75</v>
      </c>
      <c r="K89" s="88">
        <v>0</v>
      </c>
      <c r="L89" s="88">
        <v>6.37</v>
      </c>
      <c r="M89" s="116">
        <v>2.4500000000000002</v>
      </c>
      <c r="N89" s="115">
        <v>0</v>
      </c>
      <c r="O89" s="88">
        <v>-8</v>
      </c>
      <c r="P89" s="88">
        <v>0</v>
      </c>
      <c r="Q89" s="88">
        <v>-25</v>
      </c>
      <c r="R89" s="88">
        <v>0</v>
      </c>
      <c r="S89" s="116">
        <v>0</v>
      </c>
      <c r="U89" s="115">
        <v>64.209999999999994</v>
      </c>
      <c r="V89" s="116">
        <v>-35</v>
      </c>
      <c r="W89">
        <v>7.64</v>
      </c>
      <c r="X89">
        <v>-8</v>
      </c>
      <c r="Y89">
        <v>-2</v>
      </c>
      <c r="Z89">
        <v>6.37</v>
      </c>
      <c r="AA89">
        <v>-25</v>
      </c>
      <c r="AB89">
        <v>2.4500000000000002</v>
      </c>
      <c r="AC89">
        <v>47.75</v>
      </c>
    </row>
    <row r="90" spans="7:29">
      <c r="G90" t="s">
        <v>132</v>
      </c>
      <c r="H90" s="115">
        <v>0</v>
      </c>
      <c r="I90" s="88">
        <v>0</v>
      </c>
      <c r="J90" s="88">
        <v>47.03</v>
      </c>
      <c r="K90" s="88">
        <v>0</v>
      </c>
      <c r="L90" s="88">
        <v>6.27</v>
      </c>
      <c r="M90" s="116">
        <v>1.72</v>
      </c>
      <c r="N90" s="115">
        <v>0</v>
      </c>
      <c r="O90" s="88">
        <v>0</v>
      </c>
      <c r="P90" s="88">
        <v>0</v>
      </c>
      <c r="Q90" s="88">
        <v>-25</v>
      </c>
      <c r="R90" s="88">
        <v>0</v>
      </c>
      <c r="S90" s="116">
        <v>0</v>
      </c>
      <c r="U90" s="115">
        <v>55.02</v>
      </c>
      <c r="V90" s="116">
        <v>-27</v>
      </c>
      <c r="W90">
        <v>0</v>
      </c>
      <c r="X90">
        <v>0</v>
      </c>
      <c r="Y90">
        <v>-2</v>
      </c>
      <c r="Z90">
        <v>6.27</v>
      </c>
      <c r="AA90">
        <v>-25</v>
      </c>
      <c r="AB90">
        <v>1.72</v>
      </c>
      <c r="AC90">
        <v>47.03</v>
      </c>
    </row>
    <row r="91" spans="7:29">
      <c r="G91" t="s">
        <v>133</v>
      </c>
      <c r="H91" s="115">
        <v>0</v>
      </c>
      <c r="I91" s="88">
        <v>0</v>
      </c>
      <c r="J91" s="88">
        <v>43.04</v>
      </c>
      <c r="K91" s="88">
        <v>0</v>
      </c>
      <c r="L91" s="88">
        <v>5.38</v>
      </c>
      <c r="M91" s="116">
        <v>1.62</v>
      </c>
      <c r="N91" s="115">
        <v>-10</v>
      </c>
      <c r="O91" s="88">
        <v>-15</v>
      </c>
      <c r="P91" s="88">
        <v>0</v>
      </c>
      <c r="Q91" s="88">
        <v>-25</v>
      </c>
      <c r="R91" s="88">
        <v>0</v>
      </c>
      <c r="S91" s="116">
        <v>0</v>
      </c>
      <c r="U91" s="115">
        <v>50.04</v>
      </c>
      <c r="V91" s="116">
        <v>-52</v>
      </c>
      <c r="W91">
        <v>-10</v>
      </c>
      <c r="X91">
        <v>-15</v>
      </c>
      <c r="Y91">
        <v>-2</v>
      </c>
      <c r="Z91">
        <v>5.38</v>
      </c>
      <c r="AA91">
        <v>-25</v>
      </c>
      <c r="AB91">
        <v>1.62</v>
      </c>
      <c r="AC91">
        <v>43.04</v>
      </c>
    </row>
    <row r="92" spans="7:29">
      <c r="G92" t="s">
        <v>134</v>
      </c>
      <c r="H92" s="115">
        <v>0</v>
      </c>
      <c r="I92" s="88">
        <v>5.39</v>
      </c>
      <c r="J92" s="88">
        <v>43.11</v>
      </c>
      <c r="K92" s="88">
        <v>0</v>
      </c>
      <c r="L92" s="88">
        <v>5.12</v>
      </c>
      <c r="M92" s="116">
        <v>1.56</v>
      </c>
      <c r="N92" s="115">
        <v>-12</v>
      </c>
      <c r="O92" s="88">
        <v>0</v>
      </c>
      <c r="P92" s="88">
        <v>0</v>
      </c>
      <c r="Q92" s="88">
        <v>-30</v>
      </c>
      <c r="R92" s="88">
        <v>0</v>
      </c>
      <c r="S92" s="116">
        <v>0</v>
      </c>
      <c r="U92" s="115">
        <v>55.18</v>
      </c>
      <c r="V92" s="116">
        <v>-44</v>
      </c>
      <c r="W92">
        <v>-12</v>
      </c>
      <c r="X92">
        <v>5.39</v>
      </c>
      <c r="Y92">
        <v>-2</v>
      </c>
      <c r="Z92">
        <v>5.12</v>
      </c>
      <c r="AA92">
        <v>-30</v>
      </c>
      <c r="AB92">
        <v>1.56</v>
      </c>
      <c r="AC92">
        <v>43.11</v>
      </c>
    </row>
    <row r="93" spans="7:29">
      <c r="G93" t="s">
        <v>135</v>
      </c>
      <c r="H93" s="115">
        <v>0</v>
      </c>
      <c r="I93" s="88">
        <v>19.399999999999999</v>
      </c>
      <c r="J93" s="88">
        <v>50.91</v>
      </c>
      <c r="K93" s="88">
        <v>0</v>
      </c>
      <c r="L93" s="88">
        <v>4.6100000000000003</v>
      </c>
      <c r="M93" s="116">
        <v>1.17</v>
      </c>
      <c r="N93" s="115">
        <v>-11</v>
      </c>
      <c r="O93" s="88">
        <v>0</v>
      </c>
      <c r="P93" s="88">
        <v>0</v>
      </c>
      <c r="Q93" s="88">
        <v>-30</v>
      </c>
      <c r="R93" s="88">
        <v>0</v>
      </c>
      <c r="S93" s="116">
        <v>0</v>
      </c>
      <c r="U93" s="115">
        <v>76.09</v>
      </c>
      <c r="V93" s="116">
        <v>-43</v>
      </c>
      <c r="W93">
        <v>-11</v>
      </c>
      <c r="X93">
        <v>19.399999999999999</v>
      </c>
      <c r="Y93">
        <v>-2</v>
      </c>
      <c r="Z93">
        <v>4.6100000000000003</v>
      </c>
      <c r="AA93">
        <v>-30</v>
      </c>
      <c r="AB93">
        <v>1.17</v>
      </c>
      <c r="AC93">
        <v>50.91</v>
      </c>
    </row>
    <row r="94" spans="7:29">
      <c r="G94" t="s">
        <v>136</v>
      </c>
      <c r="H94" s="115">
        <v>0</v>
      </c>
      <c r="I94" s="88">
        <v>22.16</v>
      </c>
      <c r="J94" s="88">
        <v>51.7</v>
      </c>
      <c r="K94" s="88">
        <v>0</v>
      </c>
      <c r="L94" s="88">
        <v>4.5599999999999996</v>
      </c>
      <c r="M94" s="116">
        <v>1.52</v>
      </c>
      <c r="N94" s="115">
        <v>0</v>
      </c>
      <c r="O94" s="88">
        <v>0</v>
      </c>
      <c r="P94" s="88">
        <v>0</v>
      </c>
      <c r="Q94" s="88">
        <v>-30</v>
      </c>
      <c r="R94" s="88">
        <v>0</v>
      </c>
      <c r="S94" s="116">
        <v>0</v>
      </c>
      <c r="U94" s="115">
        <v>79.94</v>
      </c>
      <c r="V94" s="116">
        <v>-32</v>
      </c>
      <c r="W94">
        <v>0</v>
      </c>
      <c r="X94">
        <v>22.16</v>
      </c>
      <c r="Y94">
        <v>-2</v>
      </c>
      <c r="Z94">
        <v>4.5599999999999996</v>
      </c>
      <c r="AA94">
        <v>-30</v>
      </c>
      <c r="AB94">
        <v>1.52</v>
      </c>
      <c r="AC94">
        <v>51.7</v>
      </c>
    </row>
    <row r="95" spans="7:29">
      <c r="G95" t="s">
        <v>137</v>
      </c>
      <c r="H95" s="115">
        <v>0</v>
      </c>
      <c r="I95" s="88">
        <v>17.54</v>
      </c>
      <c r="J95" s="88">
        <v>36.15</v>
      </c>
      <c r="K95" s="88">
        <v>0</v>
      </c>
      <c r="L95" s="88">
        <v>3.94</v>
      </c>
      <c r="M95" s="116">
        <v>0.66</v>
      </c>
      <c r="N95" s="115">
        <v>-17</v>
      </c>
      <c r="O95" s="88">
        <v>0</v>
      </c>
      <c r="P95" s="88">
        <v>0</v>
      </c>
      <c r="Q95" s="88">
        <v>-30</v>
      </c>
      <c r="R95" s="88">
        <v>0</v>
      </c>
      <c r="S95" s="116">
        <v>0</v>
      </c>
      <c r="U95" s="115">
        <v>58.29</v>
      </c>
      <c r="V95" s="116">
        <v>-49</v>
      </c>
      <c r="W95">
        <v>-17</v>
      </c>
      <c r="X95">
        <v>17.54</v>
      </c>
      <c r="Y95">
        <v>-2</v>
      </c>
      <c r="Z95">
        <v>3.94</v>
      </c>
      <c r="AA95">
        <v>-30</v>
      </c>
      <c r="AB95">
        <v>0.66</v>
      </c>
      <c r="AC95">
        <v>36.15</v>
      </c>
    </row>
    <row r="96" spans="7:29">
      <c r="G96" t="s">
        <v>138</v>
      </c>
      <c r="H96" s="115">
        <v>0</v>
      </c>
      <c r="I96" s="88">
        <v>15.52</v>
      </c>
      <c r="J96" s="88">
        <v>47.62</v>
      </c>
      <c r="K96" s="88">
        <v>0</v>
      </c>
      <c r="L96" s="88">
        <v>3.73</v>
      </c>
      <c r="M96" s="116">
        <v>0.56000000000000005</v>
      </c>
      <c r="N96" s="115">
        <v>-24</v>
      </c>
      <c r="O96" s="88">
        <v>0</v>
      </c>
      <c r="P96" s="88">
        <v>0</v>
      </c>
      <c r="Q96" s="88">
        <v>-25</v>
      </c>
      <c r="R96" s="88">
        <v>0</v>
      </c>
      <c r="S96" s="116">
        <v>0</v>
      </c>
      <c r="U96" s="115">
        <v>67.430000000000007</v>
      </c>
      <c r="V96" s="116">
        <v>-51</v>
      </c>
      <c r="W96">
        <v>-24</v>
      </c>
      <c r="X96">
        <v>15.52</v>
      </c>
      <c r="Y96">
        <v>-2</v>
      </c>
      <c r="Z96">
        <v>3.73</v>
      </c>
      <c r="AA96">
        <v>-25</v>
      </c>
      <c r="AB96">
        <v>0.56000000000000005</v>
      </c>
      <c r="AC96">
        <v>47.62</v>
      </c>
    </row>
    <row r="97" spans="1:83">
      <c r="G97" t="s">
        <v>139</v>
      </c>
      <c r="H97" s="115">
        <v>0</v>
      </c>
      <c r="I97" s="88">
        <v>16.52</v>
      </c>
      <c r="J97" s="88">
        <v>14.88</v>
      </c>
      <c r="K97" s="88">
        <v>0</v>
      </c>
      <c r="L97" s="88">
        <v>2.98</v>
      </c>
      <c r="M97" s="116">
        <v>0.32</v>
      </c>
      <c r="N97" s="115">
        <v>-24</v>
      </c>
      <c r="O97" s="88">
        <v>0</v>
      </c>
      <c r="P97" s="88">
        <v>0</v>
      </c>
      <c r="Q97" s="88">
        <v>-25</v>
      </c>
      <c r="R97" s="88">
        <v>0</v>
      </c>
      <c r="S97" s="116">
        <v>0</v>
      </c>
      <c r="U97" s="115">
        <v>34.700000000000003</v>
      </c>
      <c r="V97" s="116">
        <v>-51</v>
      </c>
      <c r="W97">
        <v>-24</v>
      </c>
      <c r="X97">
        <v>16.52</v>
      </c>
      <c r="Y97">
        <v>-2</v>
      </c>
      <c r="Z97">
        <v>2.98</v>
      </c>
      <c r="AA97">
        <v>-25</v>
      </c>
      <c r="AB97">
        <v>0.32</v>
      </c>
      <c r="AC97">
        <v>14.88</v>
      </c>
    </row>
    <row r="98" spans="1:83">
      <c r="G98" t="s">
        <v>140</v>
      </c>
      <c r="H98" s="115">
        <v>0</v>
      </c>
      <c r="I98" s="88">
        <v>19.02</v>
      </c>
      <c r="J98" s="88">
        <v>17.12</v>
      </c>
      <c r="K98" s="88">
        <v>0</v>
      </c>
      <c r="L98" s="88">
        <v>3.32</v>
      </c>
      <c r="M98" s="116">
        <v>0.63</v>
      </c>
      <c r="N98" s="115">
        <v>-28</v>
      </c>
      <c r="O98" s="88">
        <v>0</v>
      </c>
      <c r="P98" s="88">
        <v>0</v>
      </c>
      <c r="Q98" s="88">
        <v>-25</v>
      </c>
      <c r="R98" s="88">
        <v>0</v>
      </c>
      <c r="S98" s="116">
        <v>0</v>
      </c>
      <c r="U98" s="115">
        <v>40.090000000000003</v>
      </c>
      <c r="V98" s="116">
        <v>-55</v>
      </c>
      <c r="W98">
        <v>-28</v>
      </c>
      <c r="X98">
        <v>19.02</v>
      </c>
      <c r="Y98">
        <v>-2</v>
      </c>
      <c r="Z98">
        <v>3.32</v>
      </c>
      <c r="AA98">
        <v>-25</v>
      </c>
      <c r="AB98">
        <v>0.63</v>
      </c>
      <c r="AC98">
        <v>17.12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4.2382499999999983E-2</v>
      </c>
      <c r="I99" s="111">
        <f t="shared" ref="I99:BQ99" si="1">SUM(I3:I98)/4000</f>
        <v>7.9954999999999984E-2</v>
      </c>
      <c r="J99" s="111">
        <f t="shared" si="1"/>
        <v>0.28265499999999999</v>
      </c>
      <c r="K99" s="111">
        <f t="shared" si="1"/>
        <v>0.19271250000000009</v>
      </c>
      <c r="L99" s="111">
        <f t="shared" si="1"/>
        <v>0.34020499999999987</v>
      </c>
      <c r="M99" s="111">
        <f t="shared" si="1"/>
        <v>0.10566499999999995</v>
      </c>
      <c r="N99" s="110">
        <f t="shared" si="1"/>
        <v>-1.548</v>
      </c>
      <c r="O99" s="111">
        <f t="shared" si="1"/>
        <v>-1.099</v>
      </c>
      <c r="P99" s="111">
        <f t="shared" si="1"/>
        <v>-0.38500000000000001</v>
      </c>
      <c r="Q99" s="111">
        <f t="shared" si="1"/>
        <v>-0.42499999999999999</v>
      </c>
      <c r="R99" s="111">
        <f t="shared" si="1"/>
        <v>0</v>
      </c>
      <c r="S99" s="112">
        <f t="shared" si="1"/>
        <v>0</v>
      </c>
      <c r="U99" s="110">
        <f t="shared" si="1"/>
        <v>1.0435750000000001</v>
      </c>
      <c r="V99" s="112">
        <f t="shared" si="1"/>
        <v>-3.5045000000000002</v>
      </c>
      <c r="W99">
        <f t="shared" si="1"/>
        <v>-1.5056175000000001</v>
      </c>
      <c r="X99">
        <f t="shared" si="1"/>
        <v>-1.0190450000000002</v>
      </c>
      <c r="Y99">
        <f t="shared" si="1"/>
        <v>-4.7500000000000001E-2</v>
      </c>
      <c r="Z99">
        <f t="shared" si="1"/>
        <v>0.34020499999999987</v>
      </c>
      <c r="AA99">
        <f t="shared" si="1"/>
        <v>-0.23228749999999981</v>
      </c>
      <c r="AB99">
        <f t="shared" si="1"/>
        <v>0.10566499999999995</v>
      </c>
      <c r="AC99">
        <f t="shared" si="1"/>
        <v>-0.10234499999999996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6" sqref="D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91"/>
      <c r="F1" s="191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4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45054</v>
      </c>
      <c r="U2" s="115" t="s">
        <v>231</v>
      </c>
      <c r="V2" s="116" t="s">
        <v>230</v>
      </c>
      <c r="W2" s="30" t="s">
        <v>514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D6" t="s">
        <v>514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9.64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9.64</v>
      </c>
      <c r="W40">
        <v>9.64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24.09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24.09</v>
      </c>
      <c r="W41">
        <v>24.09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33.72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33.72</v>
      </c>
      <c r="W42">
        <v>33.72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43.36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43.36</v>
      </c>
      <c r="W43">
        <v>43.36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43.36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43.36</v>
      </c>
      <c r="W44">
        <v>43.36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48.18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48.18</v>
      </c>
      <c r="W45">
        <v>48.18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52.99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52.99</v>
      </c>
      <c r="W46">
        <v>52.99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57.81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57.81</v>
      </c>
      <c r="W47">
        <v>57.81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57.81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57.81</v>
      </c>
      <c r="W48">
        <v>57.81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57.81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57.81</v>
      </c>
      <c r="W49">
        <v>57.81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57.81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57.81</v>
      </c>
      <c r="W50">
        <v>57.81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57.81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57.81</v>
      </c>
      <c r="W51">
        <v>57.81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57.81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57.81</v>
      </c>
      <c r="W52">
        <v>57.81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57.81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57.81</v>
      </c>
      <c r="W53">
        <v>57.81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57.81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57.81</v>
      </c>
      <c r="W54">
        <v>57.81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57.81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57.81</v>
      </c>
      <c r="W55">
        <v>57.81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57.81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57.81</v>
      </c>
      <c r="W56">
        <v>57.81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57.81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57.81</v>
      </c>
      <c r="W57">
        <v>57.81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57.81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57.81</v>
      </c>
      <c r="W58">
        <v>57.81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57.81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57.81</v>
      </c>
      <c r="W59">
        <v>57.81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57.81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57.81</v>
      </c>
      <c r="W60">
        <v>57.81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57.81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57.81</v>
      </c>
      <c r="W61">
        <v>57.81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57.81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57.81</v>
      </c>
      <c r="W62">
        <v>57.81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57.81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57.81</v>
      </c>
      <c r="W63">
        <v>57.81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57.81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57.81</v>
      </c>
      <c r="W64">
        <v>57.81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57.81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57.81</v>
      </c>
      <c r="W65">
        <v>57.81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57.81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57.81</v>
      </c>
      <c r="W66">
        <v>57.81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57.81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57.81</v>
      </c>
      <c r="W67">
        <v>57.81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57.81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57.81</v>
      </c>
      <c r="W68">
        <v>57.81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57.81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57.81</v>
      </c>
      <c r="W69">
        <v>57.81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57.81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57.81</v>
      </c>
      <c r="W70">
        <v>57.81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57.81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57.81</v>
      </c>
      <c r="W71">
        <v>57.81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48.18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48.18</v>
      </c>
      <c r="W72">
        <v>48.18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38.54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38.54</v>
      </c>
      <c r="W73">
        <v>38.54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28.91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28.9</v>
      </c>
      <c r="W74">
        <v>28.91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19.27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19.27</v>
      </c>
      <c r="W75">
        <v>19.27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14.45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14.45</v>
      </c>
      <c r="W76">
        <v>14.45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0.46248499999999981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0.4624824999999998</v>
      </c>
      <c r="W99">
        <f t="shared" si="1"/>
        <v>0.46248499999999981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91"/>
      <c r="F1" s="191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45054</v>
      </c>
      <c r="B1" s="242"/>
      <c r="C1" s="242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42" t="s">
        <v>200</v>
      </c>
      <c r="M1" s="242" t="s">
        <v>201</v>
      </c>
      <c r="N1" s="242" t="s">
        <v>202</v>
      </c>
      <c r="O1" s="242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411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  <c r="AT1" s="197" t="s">
        <v>149</v>
      </c>
    </row>
    <row r="2" spans="1:47">
      <c r="A2" s="27" t="s">
        <v>44</v>
      </c>
      <c r="B2" s="242"/>
      <c r="C2" s="242"/>
      <c r="D2" s="243"/>
      <c r="E2" s="236"/>
      <c r="F2" s="236"/>
      <c r="G2" s="236"/>
      <c r="H2" s="236"/>
      <c r="I2" s="236"/>
      <c r="J2" s="236"/>
      <c r="K2" s="236"/>
      <c r="L2" s="242"/>
      <c r="M2" s="242"/>
      <c r="N2" s="242"/>
      <c r="O2" s="242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14.95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802.4445674033127</v>
      </c>
      <c r="P3" s="77">
        <v>117.77</v>
      </c>
      <c r="Q3" s="77">
        <v>14.45</v>
      </c>
      <c r="R3" s="80">
        <v>0</v>
      </c>
      <c r="S3" s="80">
        <v>0</v>
      </c>
      <c r="T3" s="78">
        <f>SUMPRODUCT(LTA!F3:AJ3,LTA!F$101:AJ$101,LTA!F$103:AJ$103)</f>
        <v>68.430000000000007</v>
      </c>
      <c r="U3" s="78">
        <f>SUMPRODUCT(LTA!F3:AJ3,LTA!F$102:AJ$102,LTA!F$103:AJ$103)</f>
        <v>86.522539999999992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535.7399999999999</v>
      </c>
      <c r="AB3" s="117">
        <f>-STOA!N3</f>
        <v>0</v>
      </c>
      <c r="AC3">
        <f>SUMIF(B3:AB3,"&gt;0")*$AC$2-SUMIF(B3:AB3,"&lt;0")*($AC$2/(1-$AC$2))+SUMIF(AI3:AR3,"&gt;0")*$AC$2-SUMIF(AI3:AR3,"&lt;0")*($AC$2/(1-$AC$2))</f>
        <v>15.409268529846488</v>
      </c>
      <c r="AD3">
        <f>SUM(B3:AB3,AI3:AR3)-AC3</f>
        <v>1536.765038873466</v>
      </c>
      <c r="AE3">
        <f>'IDT-1'!B3</f>
        <v>0</v>
      </c>
      <c r="AF3" s="26"/>
      <c r="AG3">
        <f>SUM(AD3:AF3)+AT3</f>
        <v>1536.765038873466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-99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14.95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789.71547516486055</v>
      </c>
      <c r="P4" s="77">
        <v>96.350000000000009</v>
      </c>
      <c r="Q4" s="77">
        <v>14.45</v>
      </c>
      <c r="R4" s="80">
        <v>0</v>
      </c>
      <c r="S4" s="80">
        <v>0</v>
      </c>
      <c r="T4" s="78">
        <f>SUMPRODUCT(LTA!F4:AJ4,LTA!F$101:AJ$101,LTA!F$103:AJ$103)</f>
        <v>68.47</v>
      </c>
      <c r="U4" s="78">
        <f>SUMPRODUCT(LTA!F4:AJ4,LTA!F$102:AJ$102,LTA!F$103:AJ$103)</f>
        <v>85.672539999999998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535.7399999999999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14.995090987881767</v>
      </c>
      <c r="AD4">
        <f t="shared" ref="AD4:AD67" si="1">SUM(B4:AB4,AI4:AR4)-AC4</f>
        <v>1514.220124176979</v>
      </c>
      <c r="AE4">
        <f>'IDT-1'!B4</f>
        <v>0</v>
      </c>
      <c r="AF4" s="26"/>
      <c r="AG4">
        <f t="shared" ref="AG4:AG67" si="2">SUM(AD4:AF4)+AT4</f>
        <v>1514.220124176979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-87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14.95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767.22422010479352</v>
      </c>
      <c r="P5" s="77">
        <v>77.08</v>
      </c>
      <c r="Q5" s="77">
        <v>14.45</v>
      </c>
      <c r="R5" s="80">
        <v>0</v>
      </c>
      <c r="S5" s="80">
        <v>0</v>
      </c>
      <c r="T5" s="78">
        <f>SUMPRODUCT(LTA!F5:AJ5,LTA!F$101:AJ$101,LTA!F$103:AJ$103)</f>
        <v>64.400000000000006</v>
      </c>
      <c r="U5" s="78">
        <f>SUMPRODUCT(LTA!F5:AJ5,LTA!F$102:AJ$102,LTA!F$103:AJ$103)</f>
        <v>84.452539999999999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535.7399999999999</v>
      </c>
      <c r="AB5" s="117">
        <f>-STOA!N5</f>
        <v>0</v>
      </c>
      <c r="AC5">
        <f t="shared" si="0"/>
        <v>14.403477392909268</v>
      </c>
      <c r="AD5">
        <f t="shared" si="1"/>
        <v>1487.7604827118839</v>
      </c>
      <c r="AE5">
        <f>'IDT-1'!B5</f>
        <v>0</v>
      </c>
      <c r="AF5" s="26"/>
      <c r="AG5">
        <f t="shared" si="2"/>
        <v>1487.7604827118839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14.95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759.63636733499868</v>
      </c>
      <c r="P6" s="77">
        <v>57.81</v>
      </c>
      <c r="Q6" s="77">
        <v>14.45</v>
      </c>
      <c r="R6" s="80">
        <v>0</v>
      </c>
      <c r="S6" s="80">
        <v>0</v>
      </c>
      <c r="T6" s="78">
        <f>SUMPRODUCT(LTA!F6:AJ6,LTA!F$101:AJ$101,LTA!F$103:AJ$103)</f>
        <v>63.47</v>
      </c>
      <c r="U6" s="78">
        <f>SUMPRODUCT(LTA!F6:AJ6,LTA!F$102:AJ$102,LTA!F$103:AJ$103)</f>
        <v>83.952539999999999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535.7399999999999</v>
      </c>
      <c r="AB6" s="117">
        <f>-STOA!N6</f>
        <v>0</v>
      </c>
      <c r="AC6">
        <f t="shared" si="0"/>
        <v>14.14566616101288</v>
      </c>
      <c r="AD6">
        <f t="shared" si="1"/>
        <v>1460.7304411739858</v>
      </c>
      <c r="AE6">
        <f>'IDT-1'!B6</f>
        <v>0</v>
      </c>
      <c r="AF6" s="26"/>
      <c r="AG6">
        <f t="shared" si="2"/>
        <v>1460.7304411739858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14.95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713.28822631622643</v>
      </c>
      <c r="P7" s="77">
        <v>57.81</v>
      </c>
      <c r="Q7" s="77">
        <v>14.45</v>
      </c>
      <c r="R7" s="80">
        <v>0</v>
      </c>
      <c r="S7" s="80">
        <v>0</v>
      </c>
      <c r="T7" s="78">
        <f>SUMPRODUCT(LTA!F7:AJ7,LTA!F$101:AJ$101,LTA!F$103:AJ$103)</f>
        <v>63.16</v>
      </c>
      <c r="U7" s="78">
        <f>SUMPRODUCT(LTA!F7:AJ7,LTA!F$102:AJ$102,LTA!F$103:AJ$103)</f>
        <v>85.742540000000005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535.7399999999999</v>
      </c>
      <c r="AB7" s="117">
        <f>-STOA!N7</f>
        <v>0</v>
      </c>
      <c r="AC7">
        <f t="shared" si="0"/>
        <v>13.528873331992799</v>
      </c>
      <c r="AD7">
        <f t="shared" si="1"/>
        <v>1441.4790929842334</v>
      </c>
      <c r="AE7">
        <f>'IDT-1'!B7</f>
        <v>0</v>
      </c>
      <c r="AF7" s="26"/>
      <c r="AG7">
        <f t="shared" si="2"/>
        <v>1441.4790929842334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14.95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681.78493506618815</v>
      </c>
      <c r="P8" s="77">
        <v>57.81</v>
      </c>
      <c r="Q8" s="77">
        <v>14.45</v>
      </c>
      <c r="R8" s="80">
        <v>0</v>
      </c>
      <c r="S8" s="80">
        <v>0</v>
      </c>
      <c r="T8" s="78">
        <f>SUMPRODUCT(LTA!F8:AJ8,LTA!F$101:AJ$101,LTA!F$103:AJ$103)</f>
        <v>62.28</v>
      </c>
      <c r="U8" s="78">
        <f>SUMPRODUCT(LTA!F8:AJ8,LTA!F$102:AJ$102,LTA!F$103:AJ$103)</f>
        <v>86.422539999999998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535.7399999999999</v>
      </c>
      <c r="AB8" s="117">
        <f>-STOA!N8</f>
        <v>0</v>
      </c>
      <c r="AC8">
        <f t="shared" si="0"/>
        <v>13.1788593488149</v>
      </c>
      <c r="AD8">
        <f t="shared" si="1"/>
        <v>1418.1258157173729</v>
      </c>
      <c r="AE8">
        <f>'IDT-1'!B8</f>
        <v>0</v>
      </c>
      <c r="AF8" s="26"/>
      <c r="AG8">
        <f t="shared" si="2"/>
        <v>1418.1258157173729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14.95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681.78493506618815</v>
      </c>
      <c r="P9" s="77">
        <v>57.81</v>
      </c>
      <c r="Q9" s="77">
        <v>14.45</v>
      </c>
      <c r="R9" s="80">
        <v>0</v>
      </c>
      <c r="S9" s="80">
        <v>0</v>
      </c>
      <c r="T9" s="78">
        <f>SUMPRODUCT(LTA!F9:AJ9,LTA!F$101:AJ$101,LTA!F$103:AJ$103)</f>
        <v>60.959999999999994</v>
      </c>
      <c r="U9" s="78">
        <f>SUMPRODUCT(LTA!F9:AJ9,LTA!F$102:AJ$102,LTA!F$103:AJ$103)</f>
        <v>87.472540000000009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535.7399999999999</v>
      </c>
      <c r="AB9" s="117">
        <f>-STOA!N9</f>
        <v>0</v>
      </c>
      <c r="AC9">
        <f t="shared" si="0"/>
        <v>13.238630241470267</v>
      </c>
      <c r="AD9">
        <f t="shared" si="1"/>
        <v>1410.7960448247177</v>
      </c>
      <c r="AE9">
        <f>'IDT-1'!B9</f>
        <v>0</v>
      </c>
      <c r="AF9" s="26"/>
      <c r="AG9">
        <f t="shared" si="2"/>
        <v>1410.7960448247177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14.95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676.12609168751305</v>
      </c>
      <c r="P10" s="77">
        <v>57.81</v>
      </c>
      <c r="Q10" s="77">
        <v>14.45</v>
      </c>
      <c r="R10" s="80">
        <v>0</v>
      </c>
      <c r="S10" s="80">
        <v>0</v>
      </c>
      <c r="T10" s="78">
        <f>SUMPRODUCT(LTA!F10:AJ10,LTA!F$101:AJ$101,LTA!F$103:AJ$103)</f>
        <v>57.32</v>
      </c>
      <c r="U10" s="78">
        <f>SUMPRODUCT(LTA!F10:AJ10,LTA!F$102:AJ$102,LTA!F$103:AJ$103)</f>
        <v>75.492540000000005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535.7399999999999</v>
      </c>
      <c r="AB10" s="117">
        <f>-STOA!N10</f>
        <v>0</v>
      </c>
      <c r="AC10">
        <f t="shared" si="0"/>
        <v>13.157913950004271</v>
      </c>
      <c r="AD10">
        <f t="shared" si="1"/>
        <v>1377.5979177375086</v>
      </c>
      <c r="AE10">
        <f>'IDT-1'!B10</f>
        <v>0</v>
      </c>
      <c r="AF10" s="26"/>
      <c r="AG10">
        <f t="shared" si="2"/>
        <v>1377.5979177375086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14.95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649.46256596452827</v>
      </c>
      <c r="P11" s="77">
        <v>57.81</v>
      </c>
      <c r="Q11" s="77">
        <v>14.45</v>
      </c>
      <c r="R11" s="80">
        <v>0</v>
      </c>
      <c r="S11" s="80">
        <v>0</v>
      </c>
      <c r="T11" s="78">
        <f>SUMPRODUCT(LTA!F11:AJ11,LTA!F$101:AJ$101,LTA!F$103:AJ$103)</f>
        <v>55.64</v>
      </c>
      <c r="U11" s="78">
        <f>SUMPRODUCT(LTA!F11:AJ11,LTA!F$102:AJ$102,LTA!F$103:AJ$103)</f>
        <v>73.747097000000011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535.7399999999999</v>
      </c>
      <c r="AB11" s="117">
        <f>-STOA!N11</f>
        <v>0</v>
      </c>
      <c r="AC11">
        <f t="shared" si="0"/>
        <v>12.706690347275904</v>
      </c>
      <c r="AD11">
        <f t="shared" si="1"/>
        <v>1368.9601726172523</v>
      </c>
      <c r="AE11">
        <f>'IDT-1'!B11</f>
        <v>0</v>
      </c>
      <c r="AF11" s="26"/>
      <c r="AG11">
        <f t="shared" si="2"/>
        <v>1368.9601726172523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14.95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649.46256596452827</v>
      </c>
      <c r="P12" s="77">
        <v>57.81</v>
      </c>
      <c r="Q12" s="77">
        <v>14.45</v>
      </c>
      <c r="R12" s="80">
        <v>0</v>
      </c>
      <c r="S12" s="80">
        <v>0</v>
      </c>
      <c r="T12" s="78">
        <f>SUMPRODUCT(LTA!F12:AJ12,LTA!F$101:AJ$101,LTA!F$103:AJ$103)</f>
        <v>54.63</v>
      </c>
      <c r="U12" s="78">
        <f>SUMPRODUCT(LTA!F12:AJ12,LTA!F$102:AJ$102,LTA!F$103:AJ$103)</f>
        <v>72.657097000000007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535.7399999999999</v>
      </c>
      <c r="AB12" s="117">
        <f>-STOA!N12</f>
        <v>0</v>
      </c>
      <c r="AC12">
        <f t="shared" si="0"/>
        <v>12.830260387631029</v>
      </c>
      <c r="AD12">
        <f t="shared" si="1"/>
        <v>1350.736602576897</v>
      </c>
      <c r="AE12">
        <f>'IDT-1'!B12</f>
        <v>0</v>
      </c>
      <c r="AF12" s="26"/>
      <c r="AG12">
        <f t="shared" si="2"/>
        <v>1350.736602576897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14.95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641.92629231458193</v>
      </c>
      <c r="P13" s="77">
        <v>57.81</v>
      </c>
      <c r="Q13" s="77">
        <v>14.45</v>
      </c>
      <c r="R13" s="80">
        <v>0</v>
      </c>
      <c r="S13" s="80">
        <v>0</v>
      </c>
      <c r="T13" s="78">
        <f>SUMPRODUCT(LTA!F13:AJ13,LTA!F$101:AJ$101,LTA!F$103:AJ$103)</f>
        <v>60.71</v>
      </c>
      <c r="U13" s="78">
        <f>SUMPRODUCT(LTA!F13:AJ13,LTA!F$102:AJ$102,LTA!F$103:AJ$103)</f>
        <v>72.147097000000002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535.7399999999999</v>
      </c>
      <c r="AB13" s="117">
        <f>-STOA!N13</f>
        <v>0</v>
      </c>
      <c r="AC13">
        <f t="shared" si="0"/>
        <v>12.617638374023207</v>
      </c>
      <c r="AD13">
        <f t="shared" si="1"/>
        <v>1370.9829509405588</v>
      </c>
      <c r="AE13">
        <f>'IDT-1'!B13</f>
        <v>0</v>
      </c>
      <c r="AF13" s="26"/>
      <c r="AG13">
        <f t="shared" si="2"/>
        <v>1370.9829509405588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14.95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645.3017256938474</v>
      </c>
      <c r="P14" s="77">
        <v>57.81</v>
      </c>
      <c r="Q14" s="77">
        <v>14.45</v>
      </c>
      <c r="R14" s="80">
        <v>0</v>
      </c>
      <c r="S14" s="80">
        <v>0</v>
      </c>
      <c r="T14" s="78">
        <f>SUMPRODUCT(LTA!F14:AJ14,LTA!F$101:AJ$101,LTA!F$103:AJ$103)</f>
        <v>60.48</v>
      </c>
      <c r="U14" s="78">
        <f>SUMPRODUCT(LTA!F14:AJ14,LTA!F$102:AJ$102,LTA!F$103:AJ$103)</f>
        <v>78.227097000000001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535.7399999999999</v>
      </c>
      <c r="AB14" s="117">
        <f>-STOA!N14</f>
        <v>0</v>
      </c>
      <c r="AC14">
        <f t="shared" si="0"/>
        <v>12.840872228115865</v>
      </c>
      <c r="AD14">
        <f t="shared" si="1"/>
        <v>1363.9851504657315</v>
      </c>
      <c r="AE14">
        <f>'IDT-1'!B14</f>
        <v>0</v>
      </c>
      <c r="AF14" s="26"/>
      <c r="AG14">
        <f t="shared" si="2"/>
        <v>1363.9851504657315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14.95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630.59701344411928</v>
      </c>
      <c r="P15" s="77">
        <v>57.81</v>
      </c>
      <c r="Q15" s="77">
        <v>14.45</v>
      </c>
      <c r="R15" s="80">
        <v>0</v>
      </c>
      <c r="S15" s="80">
        <v>0</v>
      </c>
      <c r="T15" s="78">
        <f>SUMPRODUCT(LTA!F15:AJ15,LTA!F$101:AJ$101,LTA!F$103:AJ$103)</f>
        <v>60.24</v>
      </c>
      <c r="U15" s="78">
        <f>SUMPRODUCT(LTA!F15:AJ15,LTA!F$102:AJ$102,LTA!F$103:AJ$103)</f>
        <v>77.627097000000006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535.7399999999999</v>
      </c>
      <c r="AB15" s="117">
        <f>-STOA!N15</f>
        <v>0</v>
      </c>
      <c r="AC15">
        <f t="shared" si="0"/>
        <v>12.677444377751673</v>
      </c>
      <c r="AD15">
        <f t="shared" si="1"/>
        <v>1351.6038660663676</v>
      </c>
      <c r="AE15">
        <f>'IDT-1'!B15</f>
        <v>0</v>
      </c>
      <c r="AF15" s="26"/>
      <c r="AG15">
        <f t="shared" si="2"/>
        <v>1351.6038660663676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14.95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621.41368587055672</v>
      </c>
      <c r="P16" s="77">
        <v>57.81</v>
      </c>
      <c r="Q16" s="77">
        <v>14.45</v>
      </c>
      <c r="R16" s="80">
        <v>0</v>
      </c>
      <c r="S16" s="80">
        <v>0</v>
      </c>
      <c r="T16" s="78">
        <f>SUMPRODUCT(LTA!F16:AJ16,LTA!F$101:AJ$101,LTA!F$103:AJ$103)</f>
        <v>62.64</v>
      </c>
      <c r="U16" s="78">
        <f>SUMPRODUCT(LTA!F16:AJ16,LTA!F$102:AJ$102,LTA!F$103:AJ$103)</f>
        <v>76.647097000000002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535.7399999999999</v>
      </c>
      <c r="AB16" s="117">
        <f>-STOA!N16</f>
        <v>0</v>
      </c>
      <c r="AC16">
        <f t="shared" si="0"/>
        <v>12.635761477670906</v>
      </c>
      <c r="AD16">
        <f t="shared" si="1"/>
        <v>1340.8822213928856</v>
      </c>
      <c r="AE16">
        <f>'IDT-1'!B16</f>
        <v>0</v>
      </c>
      <c r="AF16" s="26"/>
      <c r="AG16">
        <f t="shared" si="2"/>
        <v>1340.8822213928856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14.95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612.20423369823948</v>
      </c>
      <c r="P17" s="77">
        <v>57.81</v>
      </c>
      <c r="Q17" s="77">
        <v>14.45</v>
      </c>
      <c r="R17" s="80">
        <v>0</v>
      </c>
      <c r="S17" s="80">
        <v>0</v>
      </c>
      <c r="T17" s="78">
        <f>SUMPRODUCT(LTA!F17:AJ17,LTA!F$101:AJ$101,LTA!F$103:AJ$103)</f>
        <v>62.32</v>
      </c>
      <c r="U17" s="78">
        <f>SUMPRODUCT(LTA!F17:AJ17,LTA!F$102:AJ$102,LTA!F$103:AJ$103)</f>
        <v>75.577097000000009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535.7399999999999</v>
      </c>
      <c r="AB17" s="117">
        <f>-STOA!N17</f>
        <v>0</v>
      </c>
      <c r="AC17">
        <f t="shared" si="0"/>
        <v>12.649023828820861</v>
      </c>
      <c r="AD17">
        <f t="shared" si="1"/>
        <v>1318.2695068694186</v>
      </c>
      <c r="AE17">
        <f>'IDT-1'!B17</f>
        <v>0</v>
      </c>
      <c r="AF17" s="26"/>
      <c r="AG17">
        <f t="shared" si="2"/>
        <v>1318.2695068694186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14.95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613.92210904667309</v>
      </c>
      <c r="P18" s="77">
        <v>57.81</v>
      </c>
      <c r="Q18" s="77">
        <v>14.45</v>
      </c>
      <c r="R18" s="80">
        <v>0</v>
      </c>
      <c r="S18" s="80">
        <v>0</v>
      </c>
      <c r="T18" s="78">
        <f>SUMPRODUCT(LTA!F18:AJ18,LTA!F$101:AJ$101,LTA!F$103:AJ$103)</f>
        <v>61.92</v>
      </c>
      <c r="U18" s="78">
        <f>SUMPRODUCT(LTA!F18:AJ18,LTA!F$102:AJ$102,LTA!F$103:AJ$103)</f>
        <v>74.507097000000002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535.7399999999999</v>
      </c>
      <c r="AB18" s="117">
        <f>-STOA!N18</f>
        <v>0</v>
      </c>
      <c r="AC18">
        <f t="shared" si="0"/>
        <v>12.731108279586831</v>
      </c>
      <c r="AD18">
        <f t="shared" si="1"/>
        <v>1309.435297767086</v>
      </c>
      <c r="AE18">
        <f>'IDT-1'!B18</f>
        <v>0</v>
      </c>
      <c r="AF18" s="26"/>
      <c r="AG18">
        <f t="shared" si="2"/>
        <v>1309.435297767086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14.95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611.59359886885954</v>
      </c>
      <c r="P19" s="77">
        <v>57.81</v>
      </c>
      <c r="Q19" s="77">
        <v>14.45</v>
      </c>
      <c r="R19" s="80">
        <v>0</v>
      </c>
      <c r="S19" s="80">
        <v>0</v>
      </c>
      <c r="T19" s="78">
        <f>SUMPRODUCT(LTA!F19:AJ19,LTA!F$101:AJ$101,LTA!F$103:AJ$103)</f>
        <v>61.64</v>
      </c>
      <c r="U19" s="78">
        <f>SUMPRODUCT(LTA!F19:AJ19,LTA!F$102:AJ$102,LTA!F$103:AJ$103)</f>
        <v>93.627097000000006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535.7399999999999</v>
      </c>
      <c r="AB19" s="117">
        <f>-STOA!N19</f>
        <v>0</v>
      </c>
      <c r="AC19">
        <f t="shared" si="0"/>
        <v>12.787628114800121</v>
      </c>
      <c r="AD19">
        <f t="shared" si="1"/>
        <v>1335.8902677540593</v>
      </c>
      <c r="AE19">
        <f>'IDT-1'!B19</f>
        <v>0</v>
      </c>
      <c r="AF19" s="26"/>
      <c r="AG19">
        <f t="shared" si="2"/>
        <v>1335.8902677540593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14.95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611.59359886885954</v>
      </c>
      <c r="P20" s="77">
        <v>57.81</v>
      </c>
      <c r="Q20" s="77">
        <v>14.45</v>
      </c>
      <c r="R20" s="80">
        <v>0</v>
      </c>
      <c r="S20" s="80">
        <v>0</v>
      </c>
      <c r="T20" s="78">
        <f>SUMPRODUCT(LTA!F20:AJ20,LTA!F$101:AJ$101,LTA!F$103:AJ$103)</f>
        <v>60.89</v>
      </c>
      <c r="U20" s="78">
        <f>SUMPRODUCT(LTA!F20:AJ20,LTA!F$102:AJ$102,LTA!F$103:AJ$103)</f>
        <v>92.177096999999989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535.7399999999999</v>
      </c>
      <c r="AB20" s="117">
        <f>-STOA!N20</f>
        <v>0</v>
      </c>
      <c r="AC20">
        <f t="shared" si="0"/>
        <v>12.759389987277924</v>
      </c>
      <c r="AD20">
        <f t="shared" si="1"/>
        <v>1334.7185058815815</v>
      </c>
      <c r="AE20">
        <f>'IDT-1'!B20</f>
        <v>0</v>
      </c>
      <c r="AF20" s="26"/>
      <c r="AG20">
        <f t="shared" si="2"/>
        <v>1334.7185058815815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-51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14.95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613.48340575325005</v>
      </c>
      <c r="P21" s="77">
        <v>57.81</v>
      </c>
      <c r="Q21" s="77">
        <v>14.45</v>
      </c>
      <c r="R21" s="80">
        <v>0</v>
      </c>
      <c r="S21" s="80">
        <v>0</v>
      </c>
      <c r="T21" s="78">
        <f>SUMPRODUCT(LTA!F21:AJ21,LTA!F$101:AJ$101,LTA!F$103:AJ$103)</f>
        <v>62.150000000000006</v>
      </c>
      <c r="U21" s="78">
        <f>SUMPRODUCT(LTA!F21:AJ21,LTA!F$102:AJ$102,LTA!F$103:AJ$103)</f>
        <v>90.697096999999999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535.7399999999999</v>
      </c>
      <c r="AB21" s="117">
        <f>-STOA!N21</f>
        <v>0</v>
      </c>
      <c r="AC21">
        <f t="shared" si="0"/>
        <v>12.658668630072022</v>
      </c>
      <c r="AD21">
        <f t="shared" si="1"/>
        <v>1349.4890341231778</v>
      </c>
      <c r="AE21">
        <f>'IDT-1'!B21</f>
        <v>0</v>
      </c>
      <c r="AF21" s="26"/>
      <c r="AG21">
        <f t="shared" si="2"/>
        <v>1349.4890341231778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14.95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632.49123308661456</v>
      </c>
      <c r="P22" s="77">
        <v>57.81</v>
      </c>
      <c r="Q22" s="77">
        <v>14.45</v>
      </c>
      <c r="R22" s="80">
        <v>0</v>
      </c>
      <c r="S22" s="80">
        <v>0</v>
      </c>
      <c r="T22" s="78">
        <f>SUMPRODUCT(LTA!F22:AJ22,LTA!F$101:AJ$101,LTA!F$103:AJ$103)</f>
        <v>59.85</v>
      </c>
      <c r="U22" s="78">
        <f>SUMPRODUCT(LTA!F22:AJ22,LTA!F$102:AJ$102,LTA!F$103:AJ$103)</f>
        <v>89.237096999999991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535.7399999999999</v>
      </c>
      <c r="AB22" s="117">
        <f>-STOA!N22</f>
        <v>0</v>
      </c>
      <c r="AC22">
        <f t="shared" si="0"/>
        <v>12.90826516839417</v>
      </c>
      <c r="AD22">
        <f t="shared" si="1"/>
        <v>1351.4872649182203</v>
      </c>
      <c r="AE22">
        <f>'IDT-1'!B22</f>
        <v>0</v>
      </c>
      <c r="AF22" s="26"/>
      <c r="AG22">
        <f t="shared" si="2"/>
        <v>1351.4872649182203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14.95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667.8309552576502</v>
      </c>
      <c r="P23" s="77">
        <v>57.81</v>
      </c>
      <c r="Q23" s="77">
        <v>14.45</v>
      </c>
      <c r="R23" s="80">
        <v>0</v>
      </c>
      <c r="S23" s="80">
        <v>0</v>
      </c>
      <c r="T23" s="78">
        <f>SUMPRODUCT(LTA!F23:AJ23,LTA!F$101:AJ$101,LTA!F$103:AJ$103)</f>
        <v>58.81</v>
      </c>
      <c r="U23" s="78">
        <f>SUMPRODUCT(LTA!F23:AJ23,LTA!F$102:AJ$102,LTA!F$103:AJ$103)</f>
        <v>89.487097000000006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535.7399999999999</v>
      </c>
      <c r="AB23" s="117">
        <f>-STOA!N23</f>
        <v>0</v>
      </c>
      <c r="AC23">
        <f t="shared" si="0"/>
        <v>13.833771650052952</v>
      </c>
      <c r="AD23">
        <f t="shared" si="1"/>
        <v>1315.1114806075968</v>
      </c>
      <c r="AE23">
        <f>'IDT-1'!B23</f>
        <v>0</v>
      </c>
      <c r="AF23" s="26"/>
      <c r="AG23">
        <f t="shared" si="2"/>
        <v>1315.1114806075968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-121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14.95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711.60254642642622</v>
      </c>
      <c r="P24" s="77">
        <v>57.81</v>
      </c>
      <c r="Q24" s="77">
        <v>14.45</v>
      </c>
      <c r="R24" s="80">
        <v>0</v>
      </c>
      <c r="S24" s="80">
        <v>0</v>
      </c>
      <c r="T24" s="78">
        <f>SUMPRODUCT(LTA!F24:AJ24,LTA!F$101:AJ$101,LTA!F$103:AJ$103)</f>
        <v>58.37</v>
      </c>
      <c r="U24" s="78">
        <f>SUMPRODUCT(LTA!F24:AJ24,LTA!F$102:AJ$102,LTA!F$103:AJ$103)</f>
        <v>89.107096999999996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535.7399999999999</v>
      </c>
      <c r="AB24" s="117">
        <f>-STOA!N24</f>
        <v>0</v>
      </c>
      <c r="AC24">
        <f t="shared" si="0"/>
        <v>14.469211350481849</v>
      </c>
      <c r="AD24">
        <f t="shared" si="1"/>
        <v>1328.4276320759443</v>
      </c>
      <c r="AE24">
        <f>'IDT-1'!B24</f>
        <v>0</v>
      </c>
      <c r="AF24" s="26"/>
      <c r="AG24">
        <f t="shared" si="2"/>
        <v>1328.4276320759443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-150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14.95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725.68931468190601</v>
      </c>
      <c r="P25" s="77">
        <v>57.81</v>
      </c>
      <c r="Q25" s="77">
        <v>14.45</v>
      </c>
      <c r="R25" s="80">
        <v>0</v>
      </c>
      <c r="S25" s="80">
        <v>0</v>
      </c>
      <c r="T25" s="78">
        <f>SUMPRODUCT(LTA!F25:AJ25,LTA!F$101:AJ$101,LTA!F$103:AJ$103)</f>
        <v>59.26</v>
      </c>
      <c r="U25" s="78">
        <f>SUMPRODUCT(LTA!F25:AJ25,LTA!F$102:AJ$102,LTA!F$103:AJ$103)</f>
        <v>88.317097000000004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535.7399999999999</v>
      </c>
      <c r="AB25" s="117">
        <f>-STOA!N25</f>
        <v>0</v>
      </c>
      <c r="AC25">
        <f t="shared" si="0"/>
        <v>14.629567421218853</v>
      </c>
      <c r="AD25">
        <f t="shared" si="1"/>
        <v>1338.4540442606872</v>
      </c>
      <c r="AE25">
        <f>'IDT-1'!B25</f>
        <v>0</v>
      </c>
      <c r="AF25" s="26"/>
      <c r="AG25">
        <f t="shared" si="2"/>
        <v>1338.4540442606872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-154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14.95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730.42714708413132</v>
      </c>
      <c r="P26" s="77">
        <v>57.81</v>
      </c>
      <c r="Q26" s="77">
        <v>14.45</v>
      </c>
      <c r="R26" s="80">
        <v>0</v>
      </c>
      <c r="S26" s="80">
        <v>0</v>
      </c>
      <c r="T26" s="78">
        <f>SUMPRODUCT(LTA!F26:AJ26,LTA!F$101:AJ$101,LTA!F$103:AJ$103)</f>
        <v>57.57</v>
      </c>
      <c r="U26" s="78">
        <f>SUMPRODUCT(LTA!F26:AJ26,LTA!F$102:AJ$102,LTA!F$103:AJ$103)</f>
        <v>87.737096999999991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535.7399999999999</v>
      </c>
      <c r="AB26" s="117">
        <f>-STOA!N26</f>
        <v>0</v>
      </c>
      <c r="AC26">
        <f t="shared" si="0"/>
        <v>14.562503071136479</v>
      </c>
      <c r="AD26">
        <f t="shared" si="1"/>
        <v>1350.9889410129947</v>
      </c>
      <c r="AE26">
        <f>'IDT-1'!B26</f>
        <v>0</v>
      </c>
      <c r="AF26" s="26"/>
      <c r="AG26">
        <f t="shared" si="2"/>
        <v>1350.9889410129947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-144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14.95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753.93316866107943</v>
      </c>
      <c r="P27" s="77">
        <v>57.81</v>
      </c>
      <c r="Q27" s="77">
        <v>14.45</v>
      </c>
      <c r="R27" s="80">
        <v>1</v>
      </c>
      <c r="S27" s="80">
        <v>0</v>
      </c>
      <c r="T27" s="78">
        <f>SUMPRODUCT(LTA!F27:AJ27,LTA!F$101:AJ$101,LTA!F$103:AJ$103)</f>
        <v>57.19</v>
      </c>
      <c r="U27" s="78">
        <f>SUMPRODUCT(LTA!F27:AJ27,LTA!F$102:AJ$102,LTA!F$103:AJ$103)</f>
        <v>88.031731000000008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481.78</v>
      </c>
      <c r="AB27" s="117">
        <f>-STOA!N27</f>
        <v>0</v>
      </c>
      <c r="AC27">
        <f t="shared" si="0"/>
        <v>13.752112933837516</v>
      </c>
      <c r="AD27">
        <f t="shared" si="1"/>
        <v>1384.259986727242</v>
      </c>
      <c r="AE27">
        <f>'IDT-1'!B27</f>
        <v>0</v>
      </c>
      <c r="AF27" s="26"/>
      <c r="AG27">
        <f t="shared" si="2"/>
        <v>1384.259986727242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-82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14.95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759.11138032516749</v>
      </c>
      <c r="P28" s="77">
        <v>57.81</v>
      </c>
      <c r="Q28" s="77">
        <v>14.45</v>
      </c>
      <c r="R28" s="80">
        <v>12.003951267698387</v>
      </c>
      <c r="S28" s="80">
        <v>0</v>
      </c>
      <c r="T28" s="78">
        <f>SUMPRODUCT(LTA!F28:AJ28,LTA!F$101:AJ$101,LTA!F$103:AJ$103)</f>
        <v>58.03</v>
      </c>
      <c r="U28" s="78">
        <f>SUMPRODUCT(LTA!F28:AJ28,LTA!F$102:AJ$102,LTA!F$103:AJ$103)</f>
        <v>70.731731000000011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481.78</v>
      </c>
      <c r="AB28" s="117">
        <f>-STOA!N28</f>
        <v>0</v>
      </c>
      <c r="AC28">
        <f t="shared" si="0"/>
        <v>13.598739799759917</v>
      </c>
      <c r="AD28">
        <f t="shared" si="1"/>
        <v>1401.135522793106</v>
      </c>
      <c r="AE28">
        <f>'IDT-1'!B28</f>
        <v>0</v>
      </c>
      <c r="AF28" s="26"/>
      <c r="AG28">
        <f t="shared" si="2"/>
        <v>1401.135522793106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-65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14.95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745.94358723944083</v>
      </c>
      <c r="P29" s="77">
        <v>57.81</v>
      </c>
      <c r="Q29" s="77">
        <v>22.503561253561251</v>
      </c>
      <c r="R29" s="80">
        <v>30.449999999999996</v>
      </c>
      <c r="S29" s="80">
        <v>0</v>
      </c>
      <c r="T29" s="78">
        <f>SUMPRODUCT(LTA!F29:AJ29,LTA!F$101:AJ$101,LTA!F$103:AJ$103)</f>
        <v>67.31</v>
      </c>
      <c r="U29" s="78">
        <f>SUMPRODUCT(LTA!F29:AJ29,LTA!F$102:AJ$102,LTA!F$103:AJ$103)</f>
        <v>69.741731000000001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481.78</v>
      </c>
      <c r="AB29" s="117">
        <f>-STOA!N29</f>
        <v>0</v>
      </c>
      <c r="AC29">
        <f t="shared" si="0"/>
        <v>13.691352385736963</v>
      </c>
      <c r="AD29">
        <f t="shared" si="1"/>
        <v>1433.6647271072648</v>
      </c>
      <c r="AE29">
        <f>'IDT-1'!B29</f>
        <v>0</v>
      </c>
      <c r="AF29" s="26"/>
      <c r="AG29">
        <f t="shared" si="2"/>
        <v>1433.6647271072648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-54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10.047058823529413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717.03607769184509</v>
      </c>
      <c r="P30" s="77">
        <v>57.81</v>
      </c>
      <c r="Q30" s="77">
        <v>22.503561253561251</v>
      </c>
      <c r="R30" s="80">
        <v>45.5</v>
      </c>
      <c r="S30" s="80">
        <v>0</v>
      </c>
      <c r="T30" s="78">
        <f>SUMPRODUCT(LTA!F30:AJ30,LTA!F$101:AJ$101,LTA!F$103:AJ$103)</f>
        <v>77.460000000000008</v>
      </c>
      <c r="U30" s="78">
        <f>SUMPRODUCT(LTA!F30:AJ30,LTA!F$102:AJ$102,LTA!F$103:AJ$103)</f>
        <v>68.281731000000008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485.28</v>
      </c>
      <c r="AB30" s="117">
        <f>-STOA!N30</f>
        <v>0</v>
      </c>
      <c r="AC30">
        <f t="shared" si="0"/>
        <v>13.722313694587136</v>
      </c>
      <c r="AD30">
        <f t="shared" si="1"/>
        <v>1417.0633150743486</v>
      </c>
      <c r="AE30">
        <f>'IDT-1'!B30</f>
        <v>0</v>
      </c>
      <c r="AF30" s="26"/>
      <c r="AG30">
        <f t="shared" si="2"/>
        <v>1417.0633150743486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-64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14.95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667.87013163708525</v>
      </c>
      <c r="P31" s="77">
        <v>57.81</v>
      </c>
      <c r="Q31" s="77">
        <v>14.45</v>
      </c>
      <c r="R31" s="80">
        <v>46.5</v>
      </c>
      <c r="S31" s="80">
        <v>0</v>
      </c>
      <c r="T31" s="78">
        <f>SUMPRODUCT(LTA!F31:AJ31,LTA!F$101:AJ$101,LTA!F$103:AJ$103)</f>
        <v>93.38</v>
      </c>
      <c r="U31" s="78">
        <f>SUMPRODUCT(LTA!F31:AJ31,LTA!F$102:AJ$102,LTA!F$103:AJ$103)</f>
        <v>65.217096999999995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497.63999999999993</v>
      </c>
      <c r="AB31" s="117">
        <f>-STOA!N31</f>
        <v>0</v>
      </c>
      <c r="AC31">
        <f t="shared" si="0"/>
        <v>13.057594884839281</v>
      </c>
      <c r="AD31">
        <f t="shared" si="1"/>
        <v>1440.6268337522458</v>
      </c>
      <c r="AE31">
        <f>'IDT-1'!B31</f>
        <v>0</v>
      </c>
      <c r="AF31" s="26"/>
      <c r="AG31">
        <f t="shared" si="2"/>
        <v>1440.6268337522458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14.95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658.93407012007265</v>
      </c>
      <c r="P32" s="77">
        <v>57.810000000000016</v>
      </c>
      <c r="Q32" s="77">
        <v>17.13</v>
      </c>
      <c r="R32" s="80">
        <v>46.5</v>
      </c>
      <c r="S32" s="80">
        <v>0</v>
      </c>
      <c r="T32" s="78">
        <f>SUMPRODUCT(LTA!F32:AJ32,LTA!F$101:AJ$101,LTA!F$103:AJ$103)</f>
        <v>112.77</v>
      </c>
      <c r="U32" s="78">
        <f>SUMPRODUCT(LTA!F32:AJ32,LTA!F$102:AJ$102,LTA!F$103:AJ$103)</f>
        <v>62.207097000000005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511.63999999999993</v>
      </c>
      <c r="AB32" s="117">
        <f>-STOA!N32</f>
        <v>0</v>
      </c>
      <c r="AC32">
        <f t="shared" si="0"/>
        <v>13.536229369155429</v>
      </c>
      <c r="AD32">
        <f t="shared" si="1"/>
        <v>1434.272137750917</v>
      </c>
      <c r="AE32">
        <f>'IDT-1'!B32</f>
        <v>0</v>
      </c>
      <c r="AF32" s="26"/>
      <c r="AG32">
        <f t="shared" si="2"/>
        <v>1434.272137750917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14.95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648.7727331193347</v>
      </c>
      <c r="P33" s="77">
        <v>57.810000000000016</v>
      </c>
      <c r="Q33" s="77">
        <v>14.45</v>
      </c>
      <c r="R33" s="80">
        <v>46.5</v>
      </c>
      <c r="S33" s="80">
        <v>0</v>
      </c>
      <c r="T33" s="78">
        <f>SUMPRODUCT(LTA!F33:AJ33,LTA!F$101:AJ$101,LTA!F$103:AJ$103)</f>
        <v>136.69999999999999</v>
      </c>
      <c r="U33" s="78">
        <f>SUMPRODUCT(LTA!F33:AJ33,LTA!F$102:AJ$102,LTA!F$103:AJ$103)</f>
        <v>60.237096999999999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-40</v>
      </c>
      <c r="AA33" s="117">
        <f>STOA!H33</f>
        <v>520.7399999999999</v>
      </c>
      <c r="AB33" s="117">
        <f>-STOA!N33</f>
        <v>0</v>
      </c>
      <c r="AC33">
        <f t="shared" si="0"/>
        <v>13.865238026470646</v>
      </c>
      <c r="AD33">
        <f t="shared" si="1"/>
        <v>1433.1617920928638</v>
      </c>
      <c r="AE33">
        <f>'IDT-1'!B33</f>
        <v>0</v>
      </c>
      <c r="AF33" s="26"/>
      <c r="AG33">
        <f t="shared" si="2"/>
        <v>1433.1617920928638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14.95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638.56052986724524</v>
      </c>
      <c r="P34" s="77">
        <v>57.810000000000016</v>
      </c>
      <c r="Q34" s="77">
        <v>14.45</v>
      </c>
      <c r="R34" s="80">
        <v>46.5</v>
      </c>
      <c r="S34" s="80">
        <v>0</v>
      </c>
      <c r="T34" s="78">
        <f>SUMPRODUCT(LTA!F34:AJ34,LTA!F$101:AJ$101,LTA!F$103:AJ$103)</f>
        <v>165.70000000000002</v>
      </c>
      <c r="U34" s="78">
        <f>SUMPRODUCT(LTA!F34:AJ34,LTA!F$102:AJ$102,LTA!F$103:AJ$103)</f>
        <v>58.407097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-68</v>
      </c>
      <c r="AA34" s="117">
        <f>STOA!H34</f>
        <v>534.7399999999999</v>
      </c>
      <c r="AB34" s="117">
        <f>-STOA!N34</f>
        <v>0</v>
      </c>
      <c r="AC34">
        <f t="shared" si="0"/>
        <v>14.38625420847373</v>
      </c>
      <c r="AD34">
        <f t="shared" si="1"/>
        <v>1435.5985726587717</v>
      </c>
      <c r="AE34">
        <f>'IDT-1'!B34</f>
        <v>0</v>
      </c>
      <c r="AF34" s="26"/>
      <c r="AG34">
        <f t="shared" si="2"/>
        <v>1435.5985726587717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14.95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649.0996722482729</v>
      </c>
      <c r="P35" s="77">
        <v>57.810000000000016</v>
      </c>
      <c r="Q35" s="77">
        <v>14.45</v>
      </c>
      <c r="R35" s="80">
        <v>46.5</v>
      </c>
      <c r="S35" s="80">
        <v>0</v>
      </c>
      <c r="T35" s="78">
        <f>SUMPRODUCT(LTA!F35:AJ35,LTA!F$101:AJ$101,LTA!F$103:AJ$103)</f>
        <v>193.31</v>
      </c>
      <c r="U35" s="78">
        <f>SUMPRODUCT(LTA!F35:AJ35,LTA!F$102:AJ$102,LTA!F$103:AJ$103)</f>
        <v>56.457096999999997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-104</v>
      </c>
      <c r="AA35" s="117">
        <f>STOA!H35</f>
        <v>555.71999999999991</v>
      </c>
      <c r="AB35" s="117">
        <f>-STOA!N35</f>
        <v>0</v>
      </c>
      <c r="AC35">
        <f t="shared" si="0"/>
        <v>15.235677634792388</v>
      </c>
      <c r="AD35">
        <f t="shared" si="1"/>
        <v>1452.9282916134803</v>
      </c>
      <c r="AE35">
        <f>'IDT-1'!B35</f>
        <v>0</v>
      </c>
      <c r="AF35" s="26"/>
      <c r="AG35">
        <f t="shared" si="2"/>
        <v>1452.9282916134803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14.95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649.06564369820808</v>
      </c>
      <c r="P36" s="77">
        <v>57.810000000000016</v>
      </c>
      <c r="Q36" s="77">
        <v>14.45</v>
      </c>
      <c r="R36" s="80">
        <v>46.5</v>
      </c>
      <c r="S36" s="80">
        <v>0</v>
      </c>
      <c r="T36" s="78">
        <f>SUMPRODUCT(LTA!F36:AJ36,LTA!F$101:AJ$101,LTA!F$103:AJ$103)</f>
        <v>223.78</v>
      </c>
      <c r="U36" s="78">
        <f>SUMPRODUCT(LTA!F36:AJ36,LTA!F$102:AJ$102,LTA!F$103:AJ$103)</f>
        <v>54.827097000000002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-132</v>
      </c>
      <c r="AA36" s="117">
        <f>STOA!H36</f>
        <v>569.71999999999991</v>
      </c>
      <c r="AB36" s="117">
        <f>-STOA!N36</f>
        <v>0</v>
      </c>
      <c r="AC36">
        <f t="shared" si="0"/>
        <v>15.852079626651093</v>
      </c>
      <c r="AD36">
        <f t="shared" si="1"/>
        <v>1468.1178610715569</v>
      </c>
      <c r="AE36">
        <f>'IDT-1'!B36</f>
        <v>0</v>
      </c>
      <c r="AF36" s="26"/>
      <c r="AG36">
        <f t="shared" si="2"/>
        <v>1468.1178610715569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14.95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648.58954649613258</v>
      </c>
      <c r="P37" s="77">
        <v>57.81</v>
      </c>
      <c r="Q37" s="77">
        <v>14.45</v>
      </c>
      <c r="R37" s="80">
        <v>46.5</v>
      </c>
      <c r="S37" s="80">
        <v>0</v>
      </c>
      <c r="T37" s="78">
        <f>SUMPRODUCT(LTA!F37:AJ37,LTA!F$101:AJ$101,LTA!F$103:AJ$103)</f>
        <v>250.64</v>
      </c>
      <c r="U37" s="78">
        <f>SUMPRODUCT(LTA!F37:AJ37,LTA!F$102:AJ$102,LTA!F$103:AJ$103)</f>
        <v>52.227097000000001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-130</v>
      </c>
      <c r="AA37" s="117">
        <f>STOA!H37</f>
        <v>578.12</v>
      </c>
      <c r="AB37" s="117">
        <f>-STOA!N37</f>
        <v>0</v>
      </c>
      <c r="AC37">
        <f t="shared" si="0"/>
        <v>16.579204347382596</v>
      </c>
      <c r="AD37">
        <f t="shared" si="1"/>
        <v>1449.5746391487501</v>
      </c>
      <c r="AE37">
        <f>'IDT-1'!B37</f>
        <v>0</v>
      </c>
      <c r="AF37" s="26"/>
      <c r="AG37">
        <f t="shared" si="2"/>
        <v>1449.5746391487501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14.95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645.44528939980808</v>
      </c>
      <c r="P38" s="77">
        <v>57.81</v>
      </c>
      <c r="Q38" s="77">
        <v>14.45</v>
      </c>
      <c r="R38" s="80">
        <v>46.5</v>
      </c>
      <c r="S38" s="80">
        <v>0</v>
      </c>
      <c r="T38" s="78">
        <f>SUMPRODUCT(LTA!F38:AJ38,LTA!F$101:AJ$101,LTA!F$103:AJ$103)</f>
        <v>262.02999999999997</v>
      </c>
      <c r="U38" s="78">
        <f>SUMPRODUCT(LTA!F38:AJ38,LTA!F$102:AJ$102,LTA!F$103:AJ$103)</f>
        <v>51.807096999999999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-129</v>
      </c>
      <c r="AA38" s="117">
        <f>STOA!H38</f>
        <v>594.21999999999991</v>
      </c>
      <c r="AB38" s="117">
        <f>-STOA!N38</f>
        <v>0</v>
      </c>
      <c r="AC38">
        <f t="shared" si="0"/>
        <v>16.958435307856647</v>
      </c>
      <c r="AD38">
        <f t="shared" si="1"/>
        <v>1454.1211510919511</v>
      </c>
      <c r="AE38">
        <f>'IDT-1'!B38</f>
        <v>0</v>
      </c>
      <c r="AF38" s="26"/>
      <c r="AG38">
        <f t="shared" si="2"/>
        <v>1454.1211510919511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-98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14.819849100406266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650.27740518714495</v>
      </c>
      <c r="P39" s="77">
        <v>47.72</v>
      </c>
      <c r="Q39" s="77">
        <v>14.45</v>
      </c>
      <c r="R39" s="80">
        <v>46.5</v>
      </c>
      <c r="S39" s="80">
        <v>0</v>
      </c>
      <c r="T39" s="78">
        <f>SUMPRODUCT(LTA!F39:AJ39,LTA!F$101:AJ$101,LTA!F$103:AJ$103)</f>
        <v>286.55</v>
      </c>
      <c r="U39" s="78">
        <f>SUMPRODUCT(LTA!F39:AJ39,LTA!F$102:AJ$102,LTA!F$103:AJ$103)</f>
        <v>38.397097000000002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-118</v>
      </c>
      <c r="AA39" s="117">
        <f>STOA!H39</f>
        <v>607.44000000000005</v>
      </c>
      <c r="AB39" s="117">
        <f>-STOA!N39</f>
        <v>0</v>
      </c>
      <c r="AC39">
        <f t="shared" si="0"/>
        <v>17.071855833735619</v>
      </c>
      <c r="AD39">
        <f t="shared" si="1"/>
        <v>1478.9496954538158</v>
      </c>
      <c r="AE39">
        <f>'IDT-1'!B39</f>
        <v>0</v>
      </c>
      <c r="AF39" s="26"/>
      <c r="AG39">
        <f t="shared" si="2"/>
        <v>1478.9496954538158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14.819849100406266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644.39439582975501</v>
      </c>
      <c r="P40" s="77">
        <v>57.81</v>
      </c>
      <c r="Q40" s="77">
        <v>14.45</v>
      </c>
      <c r="R40" s="80">
        <v>46.5</v>
      </c>
      <c r="S40" s="80">
        <v>0</v>
      </c>
      <c r="T40" s="78">
        <f>SUMPRODUCT(LTA!F40:AJ40,LTA!F$101:AJ$101,LTA!F$103:AJ$103)</f>
        <v>310.41999999999996</v>
      </c>
      <c r="U40" s="78">
        <f>SUMPRODUCT(LTA!F40:AJ40,LTA!F$102:AJ$102,LTA!F$103:AJ$103)</f>
        <v>38.277096999999998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-114</v>
      </c>
      <c r="AA40" s="117">
        <f>STOA!H40</f>
        <v>624.24</v>
      </c>
      <c r="AB40" s="117">
        <f>-STOA!N40</f>
        <v>0</v>
      </c>
      <c r="AC40">
        <f t="shared" si="0"/>
        <v>17.536742371568149</v>
      </c>
      <c r="AD40">
        <f t="shared" si="1"/>
        <v>1515.2417995585931</v>
      </c>
      <c r="AE40">
        <f>'IDT-1'!B40</f>
        <v>0</v>
      </c>
      <c r="AF40" s="26"/>
      <c r="AG40">
        <f t="shared" si="2"/>
        <v>1515.2417995585931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-115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14.819659982563209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639.60503896885291</v>
      </c>
      <c r="P41" s="77">
        <v>58.53</v>
      </c>
      <c r="Q41" s="77">
        <v>14.45</v>
      </c>
      <c r="R41" s="80">
        <v>46.5</v>
      </c>
      <c r="S41" s="80">
        <v>0</v>
      </c>
      <c r="T41" s="78">
        <f>SUMPRODUCT(LTA!F41:AJ41,LTA!F$101:AJ$101,LTA!F$103:AJ$103)</f>
        <v>333.63</v>
      </c>
      <c r="U41" s="78">
        <f>SUMPRODUCT(LTA!F41:AJ41,LTA!F$102:AJ$102,LTA!F$103:AJ$103)</f>
        <v>38.357096999999996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-99</v>
      </c>
      <c r="AA41" s="117">
        <f>STOA!H41</f>
        <v>634.74</v>
      </c>
      <c r="AB41" s="117">
        <f>-STOA!N41</f>
        <v>0</v>
      </c>
      <c r="AC41">
        <f t="shared" si="0"/>
        <v>17.842673004566169</v>
      </c>
      <c r="AD41">
        <f t="shared" si="1"/>
        <v>1539.65632294685</v>
      </c>
      <c r="AE41">
        <f>'IDT-1'!B41</f>
        <v>0</v>
      </c>
      <c r="AF41" s="26"/>
      <c r="AG41">
        <f t="shared" si="2"/>
        <v>1539.65632294685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-135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14.819659982563209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630.84159269600991</v>
      </c>
      <c r="P42" s="77">
        <v>58.53</v>
      </c>
      <c r="Q42" s="77">
        <v>14.45</v>
      </c>
      <c r="R42" s="80">
        <v>46.5</v>
      </c>
      <c r="S42" s="80">
        <v>0</v>
      </c>
      <c r="T42" s="78">
        <f>SUMPRODUCT(LTA!F42:AJ42,LTA!F$101:AJ$101,LTA!F$103:AJ$103)</f>
        <v>354.09999999999997</v>
      </c>
      <c r="U42" s="78">
        <f>SUMPRODUCT(LTA!F42:AJ42,LTA!F$102:AJ$102,LTA!F$103:AJ$103)</f>
        <v>38.817097000000004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-62</v>
      </c>
      <c r="AA42" s="117">
        <f>STOA!H42</f>
        <v>645.93999999999994</v>
      </c>
      <c r="AB42" s="117">
        <f>-STOA!N42</f>
        <v>0</v>
      </c>
      <c r="AC42">
        <f t="shared" si="0"/>
        <v>17.888492381965634</v>
      </c>
      <c r="AD42">
        <f t="shared" si="1"/>
        <v>1580.9770572966077</v>
      </c>
      <c r="AE42">
        <f>'IDT-1'!B42</f>
        <v>0</v>
      </c>
      <c r="AF42" s="26"/>
      <c r="AG42">
        <f t="shared" si="2"/>
        <v>1580.9770572966077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-154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14.819659982563209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643.43794493574524</v>
      </c>
      <c r="P43" s="77">
        <v>57.81</v>
      </c>
      <c r="Q43" s="77">
        <v>14.45</v>
      </c>
      <c r="R43" s="80">
        <v>46.5</v>
      </c>
      <c r="S43" s="80">
        <v>0</v>
      </c>
      <c r="T43" s="78">
        <f>SUMPRODUCT(LTA!F43:AJ43,LTA!F$101:AJ$101,LTA!F$103:AJ$103)</f>
        <v>368.87</v>
      </c>
      <c r="U43" s="78">
        <f>SUMPRODUCT(LTA!F43:AJ43,LTA!F$102:AJ$102,LTA!F$103:AJ$103)</f>
        <v>38.987096999999999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-75</v>
      </c>
      <c r="AA43" s="117">
        <f>STOA!H43</f>
        <v>652.93999999999994</v>
      </c>
      <c r="AB43" s="117">
        <f>-STOA!N43</f>
        <v>0</v>
      </c>
      <c r="AC43">
        <f t="shared" si="0"/>
        <v>17.901976200965052</v>
      </c>
      <c r="AD43">
        <f t="shared" si="1"/>
        <v>1646.7799257173431</v>
      </c>
      <c r="AE43">
        <f>'IDT-1'!B43</f>
        <v>0</v>
      </c>
      <c r="AF43" s="26"/>
      <c r="AG43">
        <f t="shared" si="2"/>
        <v>1646.7799257173431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-109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14.819659982563209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637.11765197213833</v>
      </c>
      <c r="P44" s="77">
        <v>57.81</v>
      </c>
      <c r="Q44" s="77">
        <v>14.45</v>
      </c>
      <c r="R44" s="80">
        <v>46.5</v>
      </c>
      <c r="S44" s="80">
        <v>0</v>
      </c>
      <c r="T44" s="78">
        <f>SUMPRODUCT(LTA!F44:AJ44,LTA!F$101:AJ$101,LTA!F$103:AJ$103)</f>
        <v>374.76</v>
      </c>
      <c r="U44" s="78">
        <f>SUMPRODUCT(LTA!F44:AJ44,LTA!F$102:AJ$102,LTA!F$103:AJ$103)</f>
        <v>39.877096999999999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-68</v>
      </c>
      <c r="AA44" s="117">
        <f>STOA!H44</f>
        <v>659.24</v>
      </c>
      <c r="AB44" s="117">
        <f>-STOA!N44</f>
        <v>0</v>
      </c>
      <c r="AC44">
        <f t="shared" si="0"/>
        <v>17.81941158253019</v>
      </c>
      <c r="AD44">
        <f t="shared" si="1"/>
        <v>1669.6221973721715</v>
      </c>
      <c r="AE44">
        <f>'IDT-1'!B44</f>
        <v>0</v>
      </c>
      <c r="AF44" s="26"/>
      <c r="AG44">
        <f t="shared" si="2"/>
        <v>1669.6221973721715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-100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14.819659982563209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638.83250523706067</v>
      </c>
      <c r="P45" s="77">
        <v>47.629999999999995</v>
      </c>
      <c r="Q45" s="77">
        <v>14.45</v>
      </c>
      <c r="R45" s="80">
        <v>46.5</v>
      </c>
      <c r="S45" s="80">
        <v>0</v>
      </c>
      <c r="T45" s="78">
        <f>SUMPRODUCT(LTA!F45:AJ45,LTA!F$101:AJ$101,LTA!F$103:AJ$103)</f>
        <v>378.15999999999997</v>
      </c>
      <c r="U45" s="78">
        <f>SUMPRODUCT(LTA!F45:AJ45,LTA!F$102:AJ$102,LTA!F$103:AJ$103)</f>
        <v>40.047097000000001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-49</v>
      </c>
      <c r="AA45" s="117">
        <f>STOA!H45</f>
        <v>661.34</v>
      </c>
      <c r="AB45" s="117">
        <f>-STOA!N45</f>
        <v>0</v>
      </c>
      <c r="AC45">
        <f t="shared" si="0"/>
        <v>17.484079827984669</v>
      </c>
      <c r="AD45">
        <f t="shared" si="1"/>
        <v>1702.1623823916389</v>
      </c>
      <c r="AE45">
        <f>'IDT-1'!B45</f>
        <v>0</v>
      </c>
      <c r="AF45" s="26"/>
      <c r="AG45">
        <f t="shared" si="2"/>
        <v>1702.1623823916389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-84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14.819659982563209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634.48585080714679</v>
      </c>
      <c r="P46" s="77">
        <v>53.46</v>
      </c>
      <c r="Q46" s="77">
        <v>14.45</v>
      </c>
      <c r="R46" s="80">
        <v>46.5</v>
      </c>
      <c r="S46" s="80">
        <v>0</v>
      </c>
      <c r="T46" s="78">
        <f>SUMPRODUCT(LTA!F46:AJ46,LTA!F$101:AJ$101,LTA!F$103:AJ$103)</f>
        <v>380.99</v>
      </c>
      <c r="U46" s="78">
        <f>SUMPRODUCT(LTA!F46:AJ46,LTA!F$102:AJ$102,LTA!F$103:AJ$103)</f>
        <v>40.047097000000001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-39</v>
      </c>
      <c r="AA46" s="117">
        <f>STOA!H46</f>
        <v>662.74</v>
      </c>
      <c r="AB46" s="117">
        <f>-STOA!N46</f>
        <v>0</v>
      </c>
      <c r="AC46">
        <f t="shared" si="0"/>
        <v>17.463332248823864</v>
      </c>
      <c r="AD46">
        <f t="shared" si="1"/>
        <v>1715.8964755408861</v>
      </c>
      <c r="AE46">
        <f>'IDT-1'!B46</f>
        <v>0</v>
      </c>
      <c r="AF46" s="26"/>
      <c r="AG46">
        <f t="shared" si="2"/>
        <v>1715.8964755408861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-86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14.819659982563209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629.89064818189308</v>
      </c>
      <c r="P47" s="77">
        <v>57.81</v>
      </c>
      <c r="Q47" s="77">
        <v>14.45</v>
      </c>
      <c r="R47" s="80">
        <v>46.5</v>
      </c>
      <c r="S47" s="80">
        <v>0</v>
      </c>
      <c r="T47" s="78">
        <f>SUMPRODUCT(LTA!F47:AJ47,LTA!F$101:AJ$101,LTA!F$103:AJ$103)</f>
        <v>384.90999999999997</v>
      </c>
      <c r="U47" s="78">
        <f>SUMPRODUCT(LTA!F47:AJ47,LTA!F$102:AJ$102,LTA!F$103:AJ$103)</f>
        <v>54.267097000000007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-32</v>
      </c>
      <c r="AA47" s="117">
        <f>STOA!H47</f>
        <v>662.74</v>
      </c>
      <c r="AB47" s="117">
        <f>-STOA!N47</f>
        <v>0</v>
      </c>
      <c r="AC47">
        <f t="shared" si="0"/>
        <v>17.878272163865294</v>
      </c>
      <c r="AD47">
        <f t="shared" si="1"/>
        <v>1704.3763330005906</v>
      </c>
      <c r="AE47">
        <f>'IDT-1'!B47</f>
        <v>0</v>
      </c>
      <c r="AF47" s="26"/>
      <c r="AG47">
        <f t="shared" si="2"/>
        <v>1704.3763330005906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-122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14.406050520059434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628.56567998262767</v>
      </c>
      <c r="P48" s="77">
        <v>57.81</v>
      </c>
      <c r="Q48" s="77">
        <v>14.45</v>
      </c>
      <c r="R48" s="80">
        <v>46.5</v>
      </c>
      <c r="S48" s="80">
        <v>0</v>
      </c>
      <c r="T48" s="78">
        <f>SUMPRODUCT(LTA!F48:AJ48,LTA!F$101:AJ$101,LTA!F$103:AJ$103)</f>
        <v>386.08</v>
      </c>
      <c r="U48" s="78">
        <f>SUMPRODUCT(LTA!F48:AJ48,LTA!F$102:AJ$102,LTA!F$103:AJ$103)</f>
        <v>54.737097000000006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-40</v>
      </c>
      <c r="AA48" s="117">
        <f>STOA!H48</f>
        <v>663.43999999999994</v>
      </c>
      <c r="AB48" s="117">
        <f>-STOA!N48</f>
        <v>0</v>
      </c>
      <c r="AC48">
        <f t="shared" si="0"/>
        <v>17.91019906300831</v>
      </c>
      <c r="AD48">
        <f t="shared" si="1"/>
        <v>1701.9458284396787</v>
      </c>
      <c r="AE48">
        <f>'IDT-1'!B48</f>
        <v>0</v>
      </c>
      <c r="AF48" s="26"/>
      <c r="AG48">
        <f t="shared" si="2"/>
        <v>1701.9458284396787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-117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14.406050520059434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603.81545662984433</v>
      </c>
      <c r="P49" s="77">
        <v>57.81</v>
      </c>
      <c r="Q49" s="77">
        <v>14.45</v>
      </c>
      <c r="R49" s="80">
        <v>46.5</v>
      </c>
      <c r="S49" s="80">
        <v>0</v>
      </c>
      <c r="T49" s="78">
        <f>SUMPRODUCT(LTA!F49:AJ49,LTA!F$101:AJ$101,LTA!F$103:AJ$103)</f>
        <v>386.09</v>
      </c>
      <c r="U49" s="78">
        <f>SUMPRODUCT(LTA!F49:AJ49,LTA!F$102:AJ$102,LTA!F$103:AJ$103)</f>
        <v>55.117097000000001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-47</v>
      </c>
      <c r="AA49" s="117">
        <f>STOA!H49</f>
        <v>665.54000000000008</v>
      </c>
      <c r="AB49" s="117">
        <f>-STOA!N49</f>
        <v>0</v>
      </c>
      <c r="AC49">
        <f t="shared" si="0"/>
        <v>17.669918459892845</v>
      </c>
      <c r="AD49">
        <f t="shared" si="1"/>
        <v>1684.925885690011</v>
      </c>
      <c r="AE49">
        <f>'IDT-1'!B49</f>
        <v>0</v>
      </c>
      <c r="AF49" s="26"/>
      <c r="AG49">
        <f t="shared" si="2"/>
        <v>1684.925885690011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14.406050520059434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607.60626159529659</v>
      </c>
      <c r="P50" s="77">
        <v>57.81</v>
      </c>
      <c r="Q50" s="77">
        <v>14.45</v>
      </c>
      <c r="R50" s="80">
        <v>46.5</v>
      </c>
      <c r="S50" s="80">
        <v>0</v>
      </c>
      <c r="T50" s="78">
        <f>SUMPRODUCT(LTA!F50:AJ50,LTA!F$101:AJ$101,LTA!F$103:AJ$103)</f>
        <v>387.72999999999996</v>
      </c>
      <c r="U50" s="78">
        <f>SUMPRODUCT(LTA!F50:AJ50,LTA!F$102:AJ$102,LTA!F$103:AJ$103)</f>
        <v>55.937097000000001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-45</v>
      </c>
      <c r="AA50" s="117">
        <f>STOA!H50</f>
        <v>665.54000000000008</v>
      </c>
      <c r="AB50" s="117">
        <f>-STOA!N50</f>
        <v>0</v>
      </c>
      <c r="AC50">
        <f t="shared" si="0"/>
        <v>17.742681798633214</v>
      </c>
      <c r="AD50">
        <f t="shared" si="1"/>
        <v>1689.1039273167228</v>
      </c>
      <c r="AE50">
        <f>'IDT-1'!B50</f>
        <v>0</v>
      </c>
      <c r="AF50" s="26"/>
      <c r="AG50">
        <f t="shared" si="2"/>
        <v>1689.1039273167228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-109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14.406050520059434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604.61777283923107</v>
      </c>
      <c r="P51" s="77">
        <v>57.81</v>
      </c>
      <c r="Q51" s="77">
        <v>14.45</v>
      </c>
      <c r="R51" s="80">
        <v>46.5</v>
      </c>
      <c r="S51" s="80">
        <v>0</v>
      </c>
      <c r="T51" s="78">
        <f>SUMPRODUCT(LTA!F51:AJ51,LTA!F$101:AJ$101,LTA!F$103:AJ$103)</f>
        <v>388.53000000000003</v>
      </c>
      <c r="U51" s="78">
        <f>SUMPRODUCT(LTA!F51:AJ51,LTA!F$102:AJ$102,LTA!F$103:AJ$103)</f>
        <v>57.077097000000002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-57</v>
      </c>
      <c r="AA51" s="117">
        <f>STOA!H51</f>
        <v>666.24</v>
      </c>
      <c r="AB51" s="117">
        <f>-STOA!N51</f>
        <v>0</v>
      </c>
      <c r="AC51">
        <f t="shared" si="0"/>
        <v>18.103618325989842</v>
      </c>
      <c r="AD51">
        <f t="shared" si="1"/>
        <v>1647.3945020333008</v>
      </c>
      <c r="AE51">
        <f>'IDT-1'!B51</f>
        <v>0</v>
      </c>
      <c r="AF51" s="26"/>
      <c r="AG51">
        <f t="shared" si="2"/>
        <v>1647.3945020333008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-138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13.569187675070031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604.51316483228607</v>
      </c>
      <c r="P52" s="77">
        <v>57.81</v>
      </c>
      <c r="Q52" s="77">
        <v>14.45</v>
      </c>
      <c r="R52" s="80">
        <v>46.5</v>
      </c>
      <c r="S52" s="80">
        <v>0</v>
      </c>
      <c r="T52" s="78">
        <f>SUMPRODUCT(LTA!F52:AJ52,LTA!F$101:AJ$101,LTA!F$103:AJ$103)</f>
        <v>388.93999999999994</v>
      </c>
      <c r="U52" s="78">
        <f>SUMPRODUCT(LTA!F52:AJ52,LTA!F$102:AJ$102,LTA!F$103:AJ$103)</f>
        <v>58.367097000000001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-74</v>
      </c>
      <c r="AA52" s="117">
        <f>STOA!H52</f>
        <v>666.24</v>
      </c>
      <c r="AB52" s="117">
        <f>-STOA!N52</f>
        <v>0</v>
      </c>
      <c r="AC52">
        <f t="shared" si="0"/>
        <v>18.243465295325752</v>
      </c>
      <c r="AD52">
        <f t="shared" si="1"/>
        <v>1633.0131842120304</v>
      </c>
      <c r="AE52">
        <f>'IDT-1'!B52</f>
        <v>0</v>
      </c>
      <c r="AF52" s="26"/>
      <c r="AG52">
        <f t="shared" si="2"/>
        <v>1633.0131842120304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-136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13.569187675070031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621.21319905974883</v>
      </c>
      <c r="P53" s="77">
        <v>57.81</v>
      </c>
      <c r="Q53" s="77">
        <v>14.45</v>
      </c>
      <c r="R53" s="80">
        <v>46.5</v>
      </c>
      <c r="S53" s="80">
        <v>0</v>
      </c>
      <c r="T53" s="78">
        <f>SUMPRODUCT(LTA!F53:AJ53,LTA!F$101:AJ$101,LTA!F$103:AJ$103)</f>
        <v>407.34</v>
      </c>
      <c r="U53" s="78">
        <f>SUMPRODUCT(LTA!F53:AJ53,LTA!F$102:AJ$102,LTA!F$103:AJ$103)</f>
        <v>68.117097000000001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-98</v>
      </c>
      <c r="AA53" s="117">
        <f>STOA!H53</f>
        <v>666.24</v>
      </c>
      <c r="AB53" s="117">
        <f>-STOA!N53</f>
        <v>0</v>
      </c>
      <c r="AC53">
        <f t="shared" si="0"/>
        <v>18.913367549715481</v>
      </c>
      <c r="AD53">
        <f t="shared" si="1"/>
        <v>1646.1933161851034</v>
      </c>
      <c r="AE53">
        <f>'IDT-1'!B53</f>
        <v>0</v>
      </c>
      <c r="AF53" s="26"/>
      <c r="AG53">
        <f t="shared" si="2"/>
        <v>1646.1933161851034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-143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13.569187675070031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629.22596277639491</v>
      </c>
      <c r="P54" s="77">
        <v>57.81</v>
      </c>
      <c r="Q54" s="77">
        <v>14.45</v>
      </c>
      <c r="R54" s="80">
        <v>46.5</v>
      </c>
      <c r="S54" s="80">
        <v>0</v>
      </c>
      <c r="T54" s="78">
        <f>SUMPRODUCT(LTA!F54:AJ54,LTA!F$101:AJ$101,LTA!F$103:AJ$103)</f>
        <v>408.92</v>
      </c>
      <c r="U54" s="78">
        <f>SUMPRODUCT(LTA!F54:AJ54,LTA!F$102:AJ$102,LTA!F$103:AJ$103)</f>
        <v>70.057096999999999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-113</v>
      </c>
      <c r="AA54" s="117">
        <f>STOA!H54</f>
        <v>666.24</v>
      </c>
      <c r="AB54" s="117">
        <f>-STOA!N54</f>
        <v>0</v>
      </c>
      <c r="AC54">
        <f t="shared" si="0"/>
        <v>19.290077823610023</v>
      </c>
      <c r="AD54">
        <f t="shared" si="1"/>
        <v>1626.3493696278551</v>
      </c>
      <c r="AE54">
        <f>'IDT-1'!B54</f>
        <v>0</v>
      </c>
      <c r="AF54" s="26"/>
      <c r="AG54">
        <f t="shared" si="2"/>
        <v>1626.3493696278551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-159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13.569187675070031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2.0000000000000004E-2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630.2198772754665</v>
      </c>
      <c r="P55" s="77">
        <v>57.81</v>
      </c>
      <c r="Q55" s="77">
        <v>14.45</v>
      </c>
      <c r="R55" s="80">
        <v>46.5</v>
      </c>
      <c r="S55" s="80">
        <v>0</v>
      </c>
      <c r="T55" s="78">
        <f>SUMPRODUCT(LTA!F55:AJ55,LTA!F$101:AJ$101,LTA!F$103:AJ$103)</f>
        <v>409.46999999999997</v>
      </c>
      <c r="U55" s="78">
        <f>SUMPRODUCT(LTA!F55:AJ55,LTA!F$102:AJ$102,LTA!F$103:AJ$103)</f>
        <v>72.277096999999998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-156</v>
      </c>
      <c r="AA55" s="117">
        <f>STOA!H55</f>
        <v>665.54000000000008</v>
      </c>
      <c r="AB55" s="117">
        <f>-STOA!N55</f>
        <v>0</v>
      </c>
      <c r="AC55">
        <f t="shared" si="0"/>
        <v>19.663287244567464</v>
      </c>
      <c r="AD55">
        <f t="shared" si="1"/>
        <v>1590.0400747059689</v>
      </c>
      <c r="AE55">
        <f>'IDT-1'!B55</f>
        <v>0</v>
      </c>
      <c r="AF55" s="26"/>
      <c r="AG55">
        <f t="shared" si="2"/>
        <v>1590.0400747059689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-155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13.569187675070031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2.0000000000000004E-2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635.66279943359245</v>
      </c>
      <c r="P56" s="77">
        <v>57.81</v>
      </c>
      <c r="Q56" s="77">
        <v>14.45</v>
      </c>
      <c r="R56" s="80">
        <v>46.5</v>
      </c>
      <c r="S56" s="80">
        <v>0</v>
      </c>
      <c r="T56" s="78">
        <f>SUMPRODUCT(LTA!F56:AJ56,LTA!F$101:AJ$101,LTA!F$103:AJ$103)</f>
        <v>409.68</v>
      </c>
      <c r="U56" s="78">
        <f>SUMPRODUCT(LTA!F56:AJ56,LTA!F$102:AJ$102,LTA!F$103:AJ$103)</f>
        <v>73.547096999999994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-164</v>
      </c>
      <c r="AA56" s="117">
        <f>STOA!H56</f>
        <v>665.54000000000008</v>
      </c>
      <c r="AB56" s="117">
        <f>-STOA!N56</f>
        <v>0</v>
      </c>
      <c r="AC56">
        <f t="shared" si="0"/>
        <v>19.937284020091667</v>
      </c>
      <c r="AD56">
        <f t="shared" si="1"/>
        <v>1572.689000088571</v>
      </c>
      <c r="AE56">
        <f>'IDT-1'!B56</f>
        <v>0</v>
      </c>
      <c r="AF56" s="26"/>
      <c r="AG56">
        <f t="shared" si="2"/>
        <v>1572.689000088571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-171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13.569187675070031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2.0000000000000004E-2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635.66775070814356</v>
      </c>
      <c r="P57" s="77">
        <v>57.81</v>
      </c>
      <c r="Q57" s="77">
        <v>14.45</v>
      </c>
      <c r="R57" s="80">
        <v>46.5</v>
      </c>
      <c r="S57" s="80">
        <v>0</v>
      </c>
      <c r="T57" s="78">
        <f>SUMPRODUCT(LTA!F57:AJ57,LTA!F$101:AJ$101,LTA!F$103:AJ$103)</f>
        <v>410.79999999999995</v>
      </c>
      <c r="U57" s="78">
        <f>SUMPRODUCT(LTA!F57:AJ57,LTA!F$102:AJ$102,LTA!F$103:AJ$103)</f>
        <v>74.267096999999993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-150</v>
      </c>
      <c r="AA57" s="117">
        <f>STOA!H57</f>
        <v>665.54000000000008</v>
      </c>
      <c r="AB57" s="117">
        <f>-STOA!N57</f>
        <v>0</v>
      </c>
      <c r="AC57">
        <f t="shared" si="0"/>
        <v>19.891372698652347</v>
      </c>
      <c r="AD57">
        <f t="shared" si="1"/>
        <v>1581.5798626845615</v>
      </c>
      <c r="AE57">
        <f>'IDT-1'!B57</f>
        <v>0</v>
      </c>
      <c r="AF57" s="26"/>
      <c r="AG57">
        <f t="shared" si="2"/>
        <v>1581.5798626845615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-178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13.569187675070031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2.0000000000000004E-2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635.66691887994966</v>
      </c>
      <c r="P58" s="77">
        <v>57.810000000000009</v>
      </c>
      <c r="Q58" s="77">
        <v>14.45</v>
      </c>
      <c r="R58" s="80">
        <v>46.5</v>
      </c>
      <c r="S58" s="80">
        <v>0</v>
      </c>
      <c r="T58" s="78">
        <f>SUMPRODUCT(LTA!F58:AJ58,LTA!F$101:AJ$101,LTA!F$103:AJ$103)</f>
        <v>411.14000000000004</v>
      </c>
      <c r="U58" s="78">
        <f>SUMPRODUCT(LTA!F58:AJ58,LTA!F$102:AJ$102,LTA!F$103:AJ$103)</f>
        <v>75.897096999999988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-117</v>
      </c>
      <c r="AA58" s="117">
        <f>STOA!H58</f>
        <v>665.54000000000008</v>
      </c>
      <c r="AB58" s="117">
        <f>-STOA!N58</f>
        <v>0</v>
      </c>
      <c r="AC58">
        <f t="shared" si="0"/>
        <v>19.740016955642531</v>
      </c>
      <c r="AD58">
        <f t="shared" si="1"/>
        <v>1602.7003865993777</v>
      </c>
      <c r="AE58">
        <f>'IDT-1'!B58</f>
        <v>0</v>
      </c>
      <c r="AF58" s="26"/>
      <c r="AG58">
        <f t="shared" si="2"/>
        <v>1602.7003865993777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-192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13.569187675070031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632.72678737069134</v>
      </c>
      <c r="P59" s="77">
        <v>57.81</v>
      </c>
      <c r="Q59" s="77">
        <v>14.45</v>
      </c>
      <c r="R59" s="80">
        <v>46.5</v>
      </c>
      <c r="S59" s="80">
        <v>0</v>
      </c>
      <c r="T59" s="78">
        <f>SUMPRODUCT(LTA!F59:AJ59,LTA!F$101:AJ$101,LTA!F$103:AJ$103)</f>
        <v>421.28</v>
      </c>
      <c r="U59" s="78">
        <f>SUMPRODUCT(LTA!F59:AJ59,LTA!F$102:AJ$102,LTA!F$103:AJ$103)</f>
        <v>85.197096999999999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-103</v>
      </c>
      <c r="AA59" s="117">
        <f>STOA!H59</f>
        <v>664.14</v>
      </c>
      <c r="AB59" s="117">
        <f>-STOA!N59</f>
        <v>0</v>
      </c>
      <c r="AC59">
        <f t="shared" si="0"/>
        <v>19.269183126851775</v>
      </c>
      <c r="AD59">
        <f t="shared" si="1"/>
        <v>1686.2710889189095</v>
      </c>
      <c r="AE59">
        <f>'IDT-1'!B59</f>
        <v>0</v>
      </c>
      <c r="AF59" s="26"/>
      <c r="AG59">
        <f t="shared" si="2"/>
        <v>1686.2710889189095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-138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13.569187675070031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633.14959790966361</v>
      </c>
      <c r="P60" s="77">
        <v>57.81</v>
      </c>
      <c r="Q60" s="77">
        <v>14.45</v>
      </c>
      <c r="R60" s="80">
        <v>46.5</v>
      </c>
      <c r="S60" s="80">
        <v>0</v>
      </c>
      <c r="T60" s="78">
        <f>SUMPRODUCT(LTA!F60:AJ60,LTA!F$101:AJ$101,LTA!F$103:AJ$103)</f>
        <v>421.39</v>
      </c>
      <c r="U60" s="78">
        <f>SUMPRODUCT(LTA!F60:AJ60,LTA!F$102:AJ$102,LTA!F$103:AJ$103)</f>
        <v>87.517096999999993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-84</v>
      </c>
      <c r="AA60" s="117">
        <f>STOA!H60</f>
        <v>662.74</v>
      </c>
      <c r="AB60" s="117">
        <f>-STOA!N60</f>
        <v>0</v>
      </c>
      <c r="AC60">
        <f t="shared" si="0"/>
        <v>19.131039691717408</v>
      </c>
      <c r="AD60">
        <f t="shared" si="1"/>
        <v>1704.862042893016</v>
      </c>
      <c r="AE60">
        <f>'IDT-1'!B60</f>
        <v>0</v>
      </c>
      <c r="AF60" s="26"/>
      <c r="AG60">
        <f t="shared" si="2"/>
        <v>1704.862042893016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-140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13.145911989795918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641.173625930041</v>
      </c>
      <c r="P61" s="77">
        <v>57.81</v>
      </c>
      <c r="Q61" s="77">
        <v>14.45</v>
      </c>
      <c r="R61" s="80">
        <v>46.5</v>
      </c>
      <c r="S61" s="80">
        <v>0</v>
      </c>
      <c r="T61" s="78">
        <f>SUMPRODUCT(LTA!F61:AJ61,LTA!F$101:AJ$101,LTA!F$103:AJ$103)</f>
        <v>420.67</v>
      </c>
      <c r="U61" s="78">
        <f>SUMPRODUCT(LTA!F61:AJ61,LTA!F$102:AJ$102,LTA!F$103:AJ$103)</f>
        <v>89.147096999999988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-65</v>
      </c>
      <c r="AA61" s="117">
        <f>STOA!H61</f>
        <v>659.24</v>
      </c>
      <c r="AB61" s="117">
        <f>-STOA!N61</f>
        <v>0</v>
      </c>
      <c r="AC61">
        <f t="shared" si="0"/>
        <v>18.89103423155607</v>
      </c>
      <c r="AD61">
        <f t="shared" si="1"/>
        <v>1742.1128006882811</v>
      </c>
      <c r="AE61">
        <f>'IDT-1'!B61</f>
        <v>0</v>
      </c>
      <c r="AF61" s="26"/>
      <c r="AG61">
        <f t="shared" si="2"/>
        <v>1742.1128006882811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-127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13.145911989795918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648.93404940857181</v>
      </c>
      <c r="P62" s="77">
        <v>57.81</v>
      </c>
      <c r="Q62" s="77">
        <v>14.45</v>
      </c>
      <c r="R62" s="80">
        <v>46.5</v>
      </c>
      <c r="S62" s="80">
        <v>0</v>
      </c>
      <c r="T62" s="78">
        <f>SUMPRODUCT(LTA!F62:AJ62,LTA!F$101:AJ$101,LTA!F$103:AJ$103)</f>
        <v>418.93</v>
      </c>
      <c r="U62" s="78">
        <f>SUMPRODUCT(LTA!F62:AJ62,LTA!F$102:AJ$102,LTA!F$103:AJ$103)</f>
        <v>91.617097000000001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-34</v>
      </c>
      <c r="AA62" s="117">
        <f>STOA!H62</f>
        <v>655.74</v>
      </c>
      <c r="AB62" s="117">
        <f>-STOA!N62</f>
        <v>0</v>
      </c>
      <c r="AC62">
        <f t="shared" si="0"/>
        <v>18.766265535245431</v>
      </c>
      <c r="AD62">
        <f t="shared" si="1"/>
        <v>1766.2279928631226</v>
      </c>
      <c r="AE62">
        <f>'IDT-1'!B62</f>
        <v>0</v>
      </c>
      <c r="AF62" s="26"/>
      <c r="AG62">
        <f t="shared" si="2"/>
        <v>1766.2279928631226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-139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13.145911989795918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643.4898648908968</v>
      </c>
      <c r="P63" s="77">
        <v>57.809999999999995</v>
      </c>
      <c r="Q63" s="77">
        <v>14.45</v>
      </c>
      <c r="R63" s="80">
        <v>46.5</v>
      </c>
      <c r="S63" s="80">
        <v>0</v>
      </c>
      <c r="T63" s="78">
        <f>SUMPRODUCT(LTA!F63:AJ63,LTA!F$101:AJ$101,LTA!F$103:AJ$103)</f>
        <v>412.5</v>
      </c>
      <c r="U63" s="78">
        <f>SUMPRODUCT(LTA!F63:AJ63,LTA!F$102:AJ$102,LTA!F$103:AJ$103)</f>
        <v>94.367097000000001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643.77</v>
      </c>
      <c r="AB63" s="117">
        <f>-STOA!N63</f>
        <v>0</v>
      </c>
      <c r="AC63">
        <f t="shared" si="0"/>
        <v>18.278780375735245</v>
      </c>
      <c r="AD63">
        <f t="shared" si="1"/>
        <v>1779.6212935049575</v>
      </c>
      <c r="AE63">
        <f>'IDT-1'!B63</f>
        <v>0</v>
      </c>
      <c r="AF63" s="26"/>
      <c r="AG63">
        <f t="shared" si="2"/>
        <v>1779.6212935049575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-139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13.145911989795918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650.28190616693746</v>
      </c>
      <c r="P64" s="77">
        <v>57.809999999999995</v>
      </c>
      <c r="Q64" s="77">
        <v>14.45</v>
      </c>
      <c r="R64" s="80">
        <v>46.5</v>
      </c>
      <c r="S64" s="80">
        <v>0</v>
      </c>
      <c r="T64" s="78">
        <f>SUMPRODUCT(LTA!F64:AJ64,LTA!F$101:AJ$101,LTA!F$103:AJ$103)</f>
        <v>406.42</v>
      </c>
      <c r="U64" s="78">
        <f>SUMPRODUCT(LTA!F64:AJ64,LTA!F$102:AJ$102,LTA!F$103:AJ$103)</f>
        <v>88.067097000000004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635.37</v>
      </c>
      <c r="AB64" s="117">
        <f>-STOA!N64</f>
        <v>0</v>
      </c>
      <c r="AC64">
        <f t="shared" si="0"/>
        <v>17.871586258254151</v>
      </c>
      <c r="AD64">
        <f t="shared" si="1"/>
        <v>1798.0405288984791</v>
      </c>
      <c r="AE64">
        <f>'IDT-1'!B64</f>
        <v>0</v>
      </c>
      <c r="AF64" s="26"/>
      <c r="AG64">
        <f t="shared" si="2"/>
        <v>1798.0405288984791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-107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13.145911989795918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660.46016606413355</v>
      </c>
      <c r="P65" s="77">
        <v>57.809999999999995</v>
      </c>
      <c r="Q65" s="77">
        <v>14.45</v>
      </c>
      <c r="R65" s="80">
        <v>46.5</v>
      </c>
      <c r="S65" s="80">
        <v>0</v>
      </c>
      <c r="T65" s="78">
        <f>SUMPRODUCT(LTA!F65:AJ65,LTA!F$101:AJ$101,LTA!F$103:AJ$103)</f>
        <v>391.96</v>
      </c>
      <c r="U65" s="78">
        <f>SUMPRODUCT(LTA!F65:AJ65,LTA!F$102:AJ$102,LTA!F$103:AJ$103)</f>
        <v>89.167096999999998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626.27</v>
      </c>
      <c r="AB65" s="117">
        <f>-STOA!N65</f>
        <v>0</v>
      </c>
      <c r="AC65">
        <f t="shared" si="0"/>
        <v>17.532675629772399</v>
      </c>
      <c r="AD65">
        <f t="shared" si="1"/>
        <v>1812.0976994241569</v>
      </c>
      <c r="AE65">
        <f>'IDT-1'!B65</f>
        <v>0</v>
      </c>
      <c r="AF65" s="26"/>
      <c r="AG65">
        <f t="shared" si="2"/>
        <v>1812.0976994241569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13.145911989795918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666.4411196511744</v>
      </c>
      <c r="P66" s="77">
        <v>57.809999999999995</v>
      </c>
      <c r="Q66" s="77">
        <v>14.45</v>
      </c>
      <c r="R66" s="80">
        <v>46.5</v>
      </c>
      <c r="S66" s="80">
        <v>0</v>
      </c>
      <c r="T66" s="78">
        <f>SUMPRODUCT(LTA!F66:AJ66,LTA!F$101:AJ$101,LTA!F$103:AJ$103)</f>
        <v>372.23</v>
      </c>
      <c r="U66" s="78">
        <f>SUMPRODUCT(LTA!F66:AJ66,LTA!F$102:AJ$102,LTA!F$103:AJ$103)</f>
        <v>89.897096999999988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615.77</v>
      </c>
      <c r="AB66" s="117">
        <f>-STOA!N66</f>
        <v>0</v>
      </c>
      <c r="AC66">
        <f t="shared" si="0"/>
        <v>17.130389215850066</v>
      </c>
      <c r="AD66">
        <f t="shared" si="1"/>
        <v>1810.9809394251204</v>
      </c>
      <c r="AE66">
        <f>'IDT-1'!B66</f>
        <v>0</v>
      </c>
      <c r="AF66" s="26"/>
      <c r="AG66">
        <f t="shared" si="2"/>
        <v>1810.9809394251204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13.145911989795918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703.49931969171666</v>
      </c>
      <c r="P67" s="77">
        <v>57.81</v>
      </c>
      <c r="Q67" s="77">
        <v>14.45</v>
      </c>
      <c r="R67" s="80">
        <v>46.5</v>
      </c>
      <c r="S67" s="80">
        <v>0</v>
      </c>
      <c r="T67" s="78">
        <f>SUMPRODUCT(LTA!F67:AJ67,LTA!F$101:AJ$101,LTA!F$103:AJ$103)</f>
        <v>348.34000000000003</v>
      </c>
      <c r="U67" s="78">
        <f>SUMPRODUCT(LTA!F67:AJ67,LTA!F$102:AJ$102,LTA!F$103:AJ$103)</f>
        <v>91.171730999999994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601.77</v>
      </c>
      <c r="AB67" s="117">
        <f>-STOA!N67</f>
        <v>0</v>
      </c>
      <c r="AC67">
        <f t="shared" si="0"/>
        <v>16.921211094874149</v>
      </c>
      <c r="AD67">
        <f t="shared" si="1"/>
        <v>1835.6329515866382</v>
      </c>
      <c r="AE67">
        <f>'IDT-1'!B67</f>
        <v>0</v>
      </c>
      <c r="AF67" s="26"/>
      <c r="AG67">
        <f t="shared" si="2"/>
        <v>1835.6329515866382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-35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13.145911989795918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704.44133729635723</v>
      </c>
      <c r="P68" s="77">
        <v>57.81</v>
      </c>
      <c r="Q68" s="77">
        <v>14.45</v>
      </c>
      <c r="R68" s="80">
        <v>46.5</v>
      </c>
      <c r="S68" s="80">
        <v>0</v>
      </c>
      <c r="T68" s="78">
        <f>SUMPRODUCT(LTA!F68:AJ68,LTA!F$101:AJ$101,LTA!F$103:AJ$103)</f>
        <v>319.89</v>
      </c>
      <c r="U68" s="78">
        <f>SUMPRODUCT(LTA!F68:AJ68,LTA!F$102:AJ$102,LTA!F$103:AJ$103)</f>
        <v>74.771731000000017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591.97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16.137846386518152</v>
      </c>
      <c r="AD68">
        <f t="shared" ref="AD68:AD98" si="4">SUM(B68:AB68,AI68:AR68)-AC68</f>
        <v>1817.7083338996354</v>
      </c>
      <c r="AE68">
        <f>'IDT-1'!B68</f>
        <v>0</v>
      </c>
      <c r="AF68" s="26"/>
      <c r="AG68">
        <f t="shared" ref="AG68:AG98" si="5">SUM(AD68:AF68)+AT68</f>
        <v>1817.7083338996354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13.145911989795918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715.27192559454465</v>
      </c>
      <c r="P69" s="77">
        <v>57.81</v>
      </c>
      <c r="Q69" s="77">
        <v>14.45</v>
      </c>
      <c r="R69" s="80">
        <v>46.5</v>
      </c>
      <c r="S69" s="80">
        <v>0</v>
      </c>
      <c r="T69" s="78">
        <f>SUMPRODUCT(LTA!F69:AJ69,LTA!F$101:AJ$101,LTA!F$103:AJ$103)</f>
        <v>295.67999999999995</v>
      </c>
      <c r="U69" s="78">
        <f>SUMPRODUCT(LTA!F69:AJ69,LTA!F$102:AJ$102,LTA!F$103:AJ$103)</f>
        <v>83.221731000000005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578.66999999999996</v>
      </c>
      <c r="AB69" s="117">
        <f>-STOA!N69</f>
        <v>0</v>
      </c>
      <c r="AC69">
        <f t="shared" si="3"/>
        <v>16.163987563542197</v>
      </c>
      <c r="AD69">
        <f t="shared" si="4"/>
        <v>1820.6527810207986</v>
      </c>
      <c r="AE69">
        <f>'IDT-1'!B69</f>
        <v>0</v>
      </c>
      <c r="AF69" s="26"/>
      <c r="AG69">
        <f t="shared" si="5"/>
        <v>1820.6527810207986</v>
      </c>
      <c r="AI69" s="75">
        <f>PXIL!H69</f>
        <v>0</v>
      </c>
      <c r="AJ69" s="75">
        <f>PXIL!N69</f>
        <v>0</v>
      </c>
      <c r="AK69" s="75">
        <f>RTM_IEX!H69</f>
        <v>21.2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13.145911989795918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714.34513859918525</v>
      </c>
      <c r="P70" s="77">
        <v>117.77</v>
      </c>
      <c r="Q70" s="77">
        <v>14.45</v>
      </c>
      <c r="R70" s="80">
        <v>46.5</v>
      </c>
      <c r="S70" s="80">
        <v>0</v>
      </c>
      <c r="T70" s="78">
        <f>SUMPRODUCT(LTA!F70:AJ70,LTA!F$101:AJ$101,LTA!F$103:AJ$103)</f>
        <v>272.12</v>
      </c>
      <c r="U70" s="78">
        <f>SUMPRODUCT(LTA!F70:AJ70,LTA!F$102:AJ$102,LTA!F$103:AJ$103)</f>
        <v>83.101731000000015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562.56999999999994</v>
      </c>
      <c r="AB70" s="117">
        <f>-STOA!N70</f>
        <v>0</v>
      </c>
      <c r="AC70">
        <f t="shared" si="3"/>
        <v>16.146855837983036</v>
      </c>
      <c r="AD70">
        <f t="shared" si="4"/>
        <v>1818.723125750998</v>
      </c>
      <c r="AE70">
        <f>'IDT-1'!B70</f>
        <v>0</v>
      </c>
      <c r="AF70" s="26"/>
      <c r="AG70">
        <f t="shared" si="5"/>
        <v>1818.723125750998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13.145911989795918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769.99515755539608</v>
      </c>
      <c r="P71" s="77">
        <v>117.77</v>
      </c>
      <c r="Q71" s="77">
        <v>38.17</v>
      </c>
      <c r="R71" s="80">
        <v>46.5</v>
      </c>
      <c r="S71" s="80">
        <v>0</v>
      </c>
      <c r="T71" s="78">
        <f>SUMPRODUCT(LTA!F71:AJ71,LTA!F$101:AJ$101,LTA!F$103:AJ$103)</f>
        <v>243.77999999999997</v>
      </c>
      <c r="U71" s="78">
        <f>SUMPRODUCT(LTA!F71:AJ71,LTA!F$102:AJ$102,LTA!F$103:AJ$103)</f>
        <v>82.521731000000003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544.68999999999994</v>
      </c>
      <c r="AB71" s="117">
        <f>-STOA!N71</f>
        <v>0</v>
      </c>
      <c r="AC71">
        <f t="shared" si="3"/>
        <v>16.761962723118913</v>
      </c>
      <c r="AD71">
        <f t="shared" si="4"/>
        <v>1813.6780378220728</v>
      </c>
      <c r="AE71">
        <f>'IDT-1'!B71</f>
        <v>0</v>
      </c>
      <c r="AF71" s="26"/>
      <c r="AG71">
        <f t="shared" si="5"/>
        <v>1813.6780378220728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13.569187675070031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809.3112082976719</v>
      </c>
      <c r="P72" s="77">
        <v>117.77</v>
      </c>
      <c r="Q72" s="77">
        <v>38.17</v>
      </c>
      <c r="R72" s="80">
        <v>31.63</v>
      </c>
      <c r="S72" s="80">
        <v>0</v>
      </c>
      <c r="T72" s="78">
        <f>SUMPRODUCT(LTA!F72:AJ72,LTA!F$101:AJ$101,LTA!F$103:AJ$103)</f>
        <v>216.40000000000003</v>
      </c>
      <c r="U72" s="78">
        <f>SUMPRODUCT(LTA!F72:AJ72,LTA!F$102:AJ$102,LTA!F$103:AJ$103)</f>
        <v>81.901731000000012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532.79</v>
      </c>
      <c r="AB72" s="117">
        <f>-STOA!N72</f>
        <v>0</v>
      </c>
      <c r="AC72">
        <f t="shared" si="3"/>
        <v>16.532033392937208</v>
      </c>
      <c r="AD72">
        <f t="shared" si="4"/>
        <v>1809.8772935798047</v>
      </c>
      <c r="AE72">
        <f>'IDT-1'!B72</f>
        <v>0</v>
      </c>
      <c r="AF72" s="26"/>
      <c r="AG72">
        <f t="shared" si="5"/>
        <v>1809.8772935798047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13.569187675070031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805.16334394699379</v>
      </c>
      <c r="P73" s="77">
        <v>117.77</v>
      </c>
      <c r="Q73" s="77">
        <v>38.17</v>
      </c>
      <c r="R73" s="80">
        <v>12.98</v>
      </c>
      <c r="S73" s="80">
        <v>0</v>
      </c>
      <c r="T73" s="78">
        <f>SUMPRODUCT(LTA!F73:AJ73,LTA!F$101:AJ$101,LTA!F$103:AJ$103)</f>
        <v>188.75</v>
      </c>
      <c r="U73" s="78">
        <f>SUMPRODUCT(LTA!F73:AJ73,LTA!F$102:AJ$102,LTA!F$103:AJ$103)</f>
        <v>81.331731000000005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518.79</v>
      </c>
      <c r="AB73" s="117">
        <f>-STOA!N73</f>
        <v>0</v>
      </c>
      <c r="AC73">
        <f t="shared" si="3"/>
        <v>16.332757542583444</v>
      </c>
      <c r="AD73">
        <f t="shared" si="4"/>
        <v>1703.0587050794802</v>
      </c>
      <c r="AE73">
        <f>'IDT-1'!B73</f>
        <v>0</v>
      </c>
      <c r="AF73" s="26"/>
      <c r="AG73">
        <f t="shared" si="5"/>
        <v>1703.0587050794802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-68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13.569187675070031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844.19174290433614</v>
      </c>
      <c r="P74" s="77">
        <v>117.77</v>
      </c>
      <c r="Q74" s="77">
        <v>38.17</v>
      </c>
      <c r="R74" s="80">
        <v>3.9000000000000008</v>
      </c>
      <c r="S74" s="80">
        <v>0</v>
      </c>
      <c r="T74" s="78">
        <f>SUMPRODUCT(LTA!F74:AJ74,LTA!F$101:AJ$101,LTA!F$103:AJ$103)</f>
        <v>154.21</v>
      </c>
      <c r="U74" s="78">
        <f>SUMPRODUCT(LTA!F74:AJ74,LTA!F$102:AJ$102,LTA!F$103:AJ$103)</f>
        <v>80.751731000000007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511.79</v>
      </c>
      <c r="AB74" s="117">
        <f>-STOA!N74</f>
        <v>0</v>
      </c>
      <c r="AC74">
        <f t="shared" si="3"/>
        <v>16.083597413052932</v>
      </c>
      <c r="AD74">
        <f t="shared" si="4"/>
        <v>1707.1362641663534</v>
      </c>
      <c r="AE74">
        <f>'IDT-1'!B74</f>
        <v>0</v>
      </c>
      <c r="AF74" s="26"/>
      <c r="AG74">
        <f t="shared" si="5"/>
        <v>1707.1362641663534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-52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13.697198879551824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899.98039837693932</v>
      </c>
      <c r="P75" s="77">
        <v>117.77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130.94</v>
      </c>
      <c r="U75" s="78">
        <f>SUMPRODUCT(LTA!F75:AJ75,LTA!F$102:AJ$102,LTA!F$103:AJ$103)</f>
        <v>81.84173100000001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504.79</v>
      </c>
      <c r="AB75" s="117">
        <f>-STOA!N75</f>
        <v>0</v>
      </c>
      <c r="AC75">
        <f t="shared" si="3"/>
        <v>16.4354882476886</v>
      </c>
      <c r="AD75">
        <f t="shared" si="4"/>
        <v>1712.6210400088025</v>
      </c>
      <c r="AE75">
        <f>'IDT-1'!B75</f>
        <v>0</v>
      </c>
      <c r="AF75" s="26"/>
      <c r="AG75">
        <f t="shared" si="5"/>
        <v>1712.6210400088025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13.697198879551824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913.55323952261972</v>
      </c>
      <c r="P76" s="77">
        <v>117.77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110.85</v>
      </c>
      <c r="U76" s="78">
        <f>SUMPRODUCT(LTA!F76:AJ76,LTA!F$102:AJ$102,LTA!F$103:AJ$103)</f>
        <v>80.151731000000012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490.79</v>
      </c>
      <c r="AB76" s="117">
        <f>-STOA!N76</f>
        <v>0</v>
      </c>
      <c r="AC76">
        <f t="shared" si="3"/>
        <v>16.089137081893266</v>
      </c>
      <c r="AD76">
        <f t="shared" si="4"/>
        <v>1707.7602323202782</v>
      </c>
      <c r="AE76">
        <f>'IDT-1'!B76</f>
        <v>0</v>
      </c>
      <c r="AF76" s="26"/>
      <c r="AG76">
        <f t="shared" si="5"/>
        <v>1707.7602323202782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13.697198879551824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918.8147376972754</v>
      </c>
      <c r="P77" s="77">
        <v>117.77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89.72</v>
      </c>
      <c r="U77" s="78">
        <f>SUMPRODUCT(LTA!F77:AJ77,LTA!F$102:AJ$102,LTA!F$103:AJ$103)</f>
        <v>79.331731000000005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487.29</v>
      </c>
      <c r="AB77" s="117">
        <f>-STOA!N77</f>
        <v>0</v>
      </c>
      <c r="AC77">
        <f t="shared" si="3"/>
        <v>15.763447634676082</v>
      </c>
      <c r="AD77">
        <f t="shared" si="4"/>
        <v>1775.5374199421512</v>
      </c>
      <c r="AE77">
        <f>'IDT-1'!B77</f>
        <v>0</v>
      </c>
      <c r="AF77" s="26"/>
      <c r="AG77">
        <f t="shared" si="5"/>
        <v>1775.5374199421512</v>
      </c>
      <c r="AI77" s="75">
        <f>PXIL!H77</f>
        <v>0</v>
      </c>
      <c r="AJ77" s="75">
        <f>PXIL!N77</f>
        <v>0</v>
      </c>
      <c r="AK77" s="75">
        <f>RTM_IEX!H77</f>
        <v>35.64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13.697198879551824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957.172901406032</v>
      </c>
      <c r="P78" s="77">
        <v>117.77</v>
      </c>
      <c r="Q78" s="77">
        <v>38.174392405063287</v>
      </c>
      <c r="R78" s="80">
        <v>0</v>
      </c>
      <c r="S78" s="80">
        <v>0</v>
      </c>
      <c r="T78" s="78">
        <f>SUMPRODUCT(LTA!F78:AJ78,LTA!F$101:AJ$101,LTA!F$103:AJ$103)</f>
        <v>71.97</v>
      </c>
      <c r="U78" s="78">
        <f>SUMPRODUCT(LTA!F78:AJ78,LTA!F$102:AJ$102,LTA!F$103:AJ$103)</f>
        <v>78.651731000000012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483.79</v>
      </c>
      <c r="AB78" s="117">
        <f>-STOA!N78</f>
        <v>0</v>
      </c>
      <c r="AC78">
        <f t="shared" si="3"/>
        <v>15.831846128477697</v>
      </c>
      <c r="AD78">
        <f t="shared" si="4"/>
        <v>1783.2415775621694</v>
      </c>
      <c r="AE78">
        <f>'IDT-1'!B78</f>
        <v>0</v>
      </c>
      <c r="AF78" s="26"/>
      <c r="AG78">
        <f t="shared" si="5"/>
        <v>1783.2415775621694</v>
      </c>
      <c r="AI78" s="75">
        <f>PXIL!H78</f>
        <v>0</v>
      </c>
      <c r="AJ78" s="75">
        <f>PXIL!N78</f>
        <v>0</v>
      </c>
      <c r="AK78" s="75">
        <f>RTM_IEX!H78</f>
        <v>26.98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13.697198879551824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970.54621174205283</v>
      </c>
      <c r="P79" s="77">
        <v>117.77</v>
      </c>
      <c r="Q79" s="77">
        <v>38.174392405063287</v>
      </c>
      <c r="R79" s="80">
        <v>0</v>
      </c>
      <c r="S79" s="80">
        <v>0</v>
      </c>
      <c r="T79" s="78">
        <f>SUMPRODUCT(LTA!F79:AJ79,LTA!F$101:AJ$101,LTA!F$103:AJ$103)</f>
        <v>65.740000000000009</v>
      </c>
      <c r="U79" s="78">
        <f>SUMPRODUCT(LTA!F79:AJ79,LTA!F$102:AJ$102,LTA!F$103:AJ$103)</f>
        <v>77.321731000000014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483.79</v>
      </c>
      <c r="AB79" s="117">
        <f>-STOA!N79</f>
        <v>0</v>
      </c>
      <c r="AC79">
        <f t="shared" si="3"/>
        <v>15.64557925943468</v>
      </c>
      <c r="AD79">
        <f t="shared" si="4"/>
        <v>1762.2611547672334</v>
      </c>
      <c r="AE79">
        <f>'IDT-1'!B79</f>
        <v>0</v>
      </c>
      <c r="AF79" s="26"/>
      <c r="AG79">
        <f t="shared" si="5"/>
        <v>1762.2611547672334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13.697198879551824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959.43739459365668</v>
      </c>
      <c r="P80" s="77">
        <v>117.77</v>
      </c>
      <c r="Q80" s="77">
        <v>38.174392405063287</v>
      </c>
      <c r="R80" s="80">
        <v>0</v>
      </c>
      <c r="S80" s="80">
        <v>0</v>
      </c>
      <c r="T80" s="78">
        <f>SUMPRODUCT(LTA!F80:AJ80,LTA!F$101:AJ$101,LTA!F$103:AJ$103)</f>
        <v>52.370000000000005</v>
      </c>
      <c r="U80" s="78">
        <f>SUMPRODUCT(LTA!F80:AJ80,LTA!F$102:AJ$102,LTA!F$103:AJ$103)</f>
        <v>76.771731000000017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483.79</v>
      </c>
      <c r="AB80" s="117">
        <f>-STOA!N80</f>
        <v>0</v>
      </c>
      <c r="AC80">
        <f t="shared" si="3"/>
        <v>15.493173668528794</v>
      </c>
      <c r="AD80">
        <f t="shared" si="4"/>
        <v>1745.0947432097432</v>
      </c>
      <c r="AE80">
        <f>'IDT-1'!B80</f>
        <v>0</v>
      </c>
      <c r="AF80" s="26"/>
      <c r="AG80">
        <f t="shared" si="5"/>
        <v>1745.0947432097432</v>
      </c>
      <c r="AI80" s="75">
        <f>PXIL!H80</f>
        <v>0</v>
      </c>
      <c r="AJ80" s="75">
        <f>PXIL!N80</f>
        <v>0</v>
      </c>
      <c r="AK80" s="75">
        <f>RTM_IEX!H80</f>
        <v>7.71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13.697198879551824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968.65478255604796</v>
      </c>
      <c r="P81" s="77">
        <v>117.77</v>
      </c>
      <c r="Q81" s="77">
        <v>38.174392405063287</v>
      </c>
      <c r="R81" s="80">
        <v>0</v>
      </c>
      <c r="S81" s="80">
        <v>0</v>
      </c>
      <c r="T81" s="78">
        <f>SUMPRODUCT(LTA!F81:AJ81,LTA!F$101:AJ$101,LTA!F$103:AJ$103)</f>
        <v>51.55</v>
      </c>
      <c r="U81" s="78">
        <f>SUMPRODUCT(LTA!F81:AJ81,LTA!F$102:AJ$102,LTA!F$103:AJ$103)</f>
        <v>76.574455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483.79</v>
      </c>
      <c r="AB81" s="117">
        <f>-STOA!N81</f>
        <v>0</v>
      </c>
      <c r="AC81">
        <f t="shared" si="3"/>
        <v>15.539726653797835</v>
      </c>
      <c r="AD81">
        <f t="shared" si="4"/>
        <v>1750.3383021868653</v>
      </c>
      <c r="AE81">
        <f>'IDT-1'!B81</f>
        <v>0</v>
      </c>
      <c r="AF81" s="26"/>
      <c r="AG81">
        <f t="shared" si="5"/>
        <v>1750.3383021868653</v>
      </c>
      <c r="AI81" s="75">
        <f>PXIL!H81</f>
        <v>0</v>
      </c>
      <c r="AJ81" s="75">
        <f>PXIL!N81</f>
        <v>0</v>
      </c>
      <c r="AK81" s="75">
        <f>RTM_IEX!H81</f>
        <v>4.8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13.697198879551824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975.25790831162783</v>
      </c>
      <c r="P82" s="77">
        <v>117.77</v>
      </c>
      <c r="Q82" s="77">
        <v>38.174392405063287</v>
      </c>
      <c r="R82" s="80">
        <v>0</v>
      </c>
      <c r="S82" s="80">
        <v>0</v>
      </c>
      <c r="T82" s="78">
        <f>SUMPRODUCT(LTA!F82:AJ82,LTA!F$101:AJ$101,LTA!F$103:AJ$103)</f>
        <v>50.91</v>
      </c>
      <c r="U82" s="78">
        <f>SUMPRODUCT(LTA!F82:AJ82,LTA!F$102:AJ$102,LTA!F$103:AJ$103)</f>
        <v>76.424454999999995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483.79</v>
      </c>
      <c r="AB82" s="117">
        <f>-STOA!N82</f>
        <v>0</v>
      </c>
      <c r="AC82">
        <f t="shared" si="3"/>
        <v>15.598538160446942</v>
      </c>
      <c r="AD82">
        <f t="shared" si="4"/>
        <v>1756.9626164357965</v>
      </c>
      <c r="AE82">
        <f>'IDT-1'!B82</f>
        <v>0</v>
      </c>
      <c r="AF82" s="26"/>
      <c r="AG82">
        <f t="shared" si="5"/>
        <v>1756.9626164357965</v>
      </c>
      <c r="AI82" s="75">
        <f>PXIL!H82</f>
        <v>0</v>
      </c>
      <c r="AJ82" s="75">
        <f>PXIL!N82</f>
        <v>0</v>
      </c>
      <c r="AK82" s="75">
        <f>RTM_IEX!H82</f>
        <v>5.67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13.697198879551824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975.0283435619566</v>
      </c>
      <c r="P83" s="77">
        <v>117.77</v>
      </c>
      <c r="Q83" s="77">
        <v>38.174392405063287</v>
      </c>
      <c r="R83" s="80">
        <v>0</v>
      </c>
      <c r="S83" s="80">
        <v>0</v>
      </c>
      <c r="T83" s="78">
        <f>SUMPRODUCT(LTA!F83:AJ83,LTA!F$101:AJ$101,LTA!F$103:AJ$103)</f>
        <v>51.26</v>
      </c>
      <c r="U83" s="78">
        <f>SUMPRODUCT(LTA!F83:AJ83,LTA!F$102:AJ$102,LTA!F$103:AJ$103)</f>
        <v>76.254454999999993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483.80999999999995</v>
      </c>
      <c r="AB83" s="117">
        <f>-STOA!N83</f>
        <v>0</v>
      </c>
      <c r="AC83">
        <f t="shared" si="3"/>
        <v>15.647733990649833</v>
      </c>
      <c r="AD83">
        <f t="shared" si="4"/>
        <v>1762.503855855922</v>
      </c>
      <c r="AE83">
        <f>'IDT-1'!B83</f>
        <v>0</v>
      </c>
      <c r="AF83" s="26"/>
      <c r="AG83">
        <f t="shared" si="5"/>
        <v>1762.503855855922</v>
      </c>
      <c r="AI83" s="75">
        <f>PXIL!H83</f>
        <v>0</v>
      </c>
      <c r="AJ83" s="75">
        <f>PXIL!N83</f>
        <v>0</v>
      </c>
      <c r="AK83" s="75">
        <f>RTM_IEX!H83</f>
        <v>11.29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14.111413803587718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975.0283435619566</v>
      </c>
      <c r="P84" s="77">
        <v>117.77</v>
      </c>
      <c r="Q84" s="77">
        <v>38.174392405063287</v>
      </c>
      <c r="R84" s="80">
        <v>0</v>
      </c>
      <c r="S84" s="80">
        <v>0</v>
      </c>
      <c r="T84" s="78">
        <f>SUMPRODUCT(LTA!F84:AJ84,LTA!F$101:AJ$101,LTA!F$103:AJ$103)</f>
        <v>50.42</v>
      </c>
      <c r="U84" s="78">
        <f>SUMPRODUCT(LTA!F84:AJ84,LTA!F$102:AJ$102,LTA!F$103:AJ$103)</f>
        <v>75.904454999999999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483.80999999999995</v>
      </c>
      <c r="AB84" s="117">
        <f>-STOA!N84</f>
        <v>0</v>
      </c>
      <c r="AC84">
        <f t="shared" si="3"/>
        <v>15.670827081981351</v>
      </c>
      <c r="AD84">
        <f t="shared" si="4"/>
        <v>1765.1049776886266</v>
      </c>
      <c r="AE84">
        <f>'IDT-1'!B84</f>
        <v>0</v>
      </c>
      <c r="AF84" s="26"/>
      <c r="AG84">
        <f t="shared" si="5"/>
        <v>1765.1049776886266</v>
      </c>
      <c r="AI84" s="75">
        <f>PXIL!H84</f>
        <v>0</v>
      </c>
      <c r="AJ84" s="75">
        <f>PXIL!N84</f>
        <v>0</v>
      </c>
      <c r="AK84" s="75">
        <f>RTM_IEX!H84</f>
        <v>14.69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14.111413803587718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959.56909531140195</v>
      </c>
      <c r="P85" s="77">
        <v>117.77</v>
      </c>
      <c r="Q85" s="77">
        <v>38.174392405063287</v>
      </c>
      <c r="R85" s="80">
        <v>0</v>
      </c>
      <c r="S85" s="80">
        <v>0</v>
      </c>
      <c r="T85" s="78">
        <f>SUMPRODUCT(LTA!F85:AJ85,LTA!F$101:AJ$101,LTA!F$103:AJ$103)</f>
        <v>49.37</v>
      </c>
      <c r="U85" s="78">
        <f>SUMPRODUCT(LTA!F85:AJ85,LTA!F$102:AJ$102,LTA!F$103:AJ$103)</f>
        <v>75.504454999999993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483.80999999999995</v>
      </c>
      <c r="AB85" s="117">
        <f>-STOA!N85</f>
        <v>0</v>
      </c>
      <c r="AC85">
        <f t="shared" si="3"/>
        <v>15.465969697376465</v>
      </c>
      <c r="AD85">
        <f t="shared" si="4"/>
        <v>1742.0305868226762</v>
      </c>
      <c r="AE85">
        <f>'IDT-1'!B85</f>
        <v>14</v>
      </c>
      <c r="AF85" s="26"/>
      <c r="AG85">
        <f t="shared" si="5"/>
        <v>1756.0305868226762</v>
      </c>
      <c r="AI85" s="75">
        <f>PXIL!H85</f>
        <v>0</v>
      </c>
      <c r="AJ85" s="75">
        <f>PXIL!N85</f>
        <v>0</v>
      </c>
      <c r="AK85" s="75">
        <f>RTM_IEX!H85</f>
        <v>8.32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14.111413803587718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940.7651942045253</v>
      </c>
      <c r="P86" s="77">
        <v>117.77</v>
      </c>
      <c r="Q86" s="77">
        <v>38.174392405063287</v>
      </c>
      <c r="R86" s="80">
        <v>0</v>
      </c>
      <c r="S86" s="80">
        <v>0</v>
      </c>
      <c r="T86" s="78">
        <f>SUMPRODUCT(LTA!F86:AJ86,LTA!F$101:AJ$101,LTA!F$103:AJ$103)</f>
        <v>48.56</v>
      </c>
      <c r="U86" s="78">
        <f>SUMPRODUCT(LTA!F86:AJ86,LTA!F$102:AJ$102,LTA!F$103:AJ$103)</f>
        <v>74.874454999999998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483.80999999999995</v>
      </c>
      <c r="AB86" s="117">
        <f>-STOA!N86</f>
        <v>0</v>
      </c>
      <c r="AC86">
        <f t="shared" si="3"/>
        <v>15.214607367635951</v>
      </c>
      <c r="AD86">
        <f t="shared" si="4"/>
        <v>1713.7180480455402</v>
      </c>
      <c r="AE86">
        <f>'IDT-1'!B86</f>
        <v>47</v>
      </c>
      <c r="AF86" s="26"/>
      <c r="AG86">
        <f t="shared" si="5"/>
        <v>1760.7180480455402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14.111413803587718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932.07448903197064</v>
      </c>
      <c r="P87" s="77">
        <v>117.77</v>
      </c>
      <c r="Q87" s="77">
        <v>38.174392405063287</v>
      </c>
      <c r="R87" s="80">
        <v>0</v>
      </c>
      <c r="S87" s="80">
        <v>0</v>
      </c>
      <c r="T87" s="78">
        <f>SUMPRODUCT(LTA!F87:AJ87,LTA!F$101:AJ$101,LTA!F$103:AJ$103)</f>
        <v>47.959999999999994</v>
      </c>
      <c r="U87" s="78">
        <f>SUMPRODUCT(LTA!F87:AJ87,LTA!F$102:AJ$102,LTA!F$103:AJ$103)</f>
        <v>65.634454999999988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483.80999999999995</v>
      </c>
      <c r="AB87" s="117">
        <f>-STOA!N87</f>
        <v>0</v>
      </c>
      <c r="AC87">
        <f t="shared" si="3"/>
        <v>15.107769162117471</v>
      </c>
      <c r="AD87">
        <f t="shared" si="4"/>
        <v>1701.6841810785043</v>
      </c>
      <c r="AE87">
        <f>'IDT-1'!B87</f>
        <v>61</v>
      </c>
      <c r="AF87" s="26"/>
      <c r="AG87">
        <f t="shared" si="5"/>
        <v>1762.6841810785043</v>
      </c>
      <c r="AI87" s="75">
        <f>PXIL!H87</f>
        <v>0</v>
      </c>
      <c r="AJ87" s="75">
        <f>PXIL!N87</f>
        <v>0</v>
      </c>
      <c r="AK87" s="75">
        <f>RTM_IEX!H87</f>
        <v>6.39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14.111413803587718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930.5708319798307</v>
      </c>
      <c r="P88" s="77">
        <v>117.77</v>
      </c>
      <c r="Q88" s="77">
        <v>38.174392405063287</v>
      </c>
      <c r="R88" s="80">
        <v>0</v>
      </c>
      <c r="S88" s="80">
        <v>0</v>
      </c>
      <c r="T88" s="78">
        <f>SUMPRODUCT(LTA!F88:AJ88,LTA!F$101:AJ$101,LTA!F$103:AJ$103)</f>
        <v>45.620000000000005</v>
      </c>
      <c r="U88" s="78">
        <f>SUMPRODUCT(LTA!F88:AJ88,LTA!F$102:AJ$102,LTA!F$103:AJ$103)</f>
        <v>64.514454999999998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483.80999999999995</v>
      </c>
      <c r="AB88" s="117">
        <f>-STOA!N88</f>
        <v>0</v>
      </c>
      <c r="AC88">
        <f t="shared" si="3"/>
        <v>15.176816980058639</v>
      </c>
      <c r="AD88">
        <f t="shared" si="4"/>
        <v>1709.4614762084229</v>
      </c>
      <c r="AE88">
        <f>'IDT-1'!B88</f>
        <v>56</v>
      </c>
      <c r="AF88" s="26"/>
      <c r="AG88">
        <f t="shared" si="5"/>
        <v>1765.4614762084229</v>
      </c>
      <c r="AI88" s="75">
        <f>PXIL!H88</f>
        <v>0</v>
      </c>
      <c r="AJ88" s="75">
        <f>PXIL!N88</f>
        <v>0</v>
      </c>
      <c r="AK88" s="75">
        <f>RTM_IEX!H88</f>
        <v>19.2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14.111413803587718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929.56174014875148</v>
      </c>
      <c r="P89" s="77">
        <v>117.77</v>
      </c>
      <c r="Q89" s="77">
        <v>38.174392405063287</v>
      </c>
      <c r="R89" s="80">
        <v>0</v>
      </c>
      <c r="S89" s="80">
        <v>0</v>
      </c>
      <c r="T89" s="78">
        <f>SUMPRODUCT(LTA!F89:AJ89,LTA!F$101:AJ$101,LTA!F$103:AJ$103)</f>
        <v>45.52</v>
      </c>
      <c r="U89" s="78">
        <f>SUMPRODUCT(LTA!F89:AJ89,LTA!F$102:AJ$102,LTA!F$103:AJ$103)</f>
        <v>63.944455000000005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483.80999999999995</v>
      </c>
      <c r="AB89" s="117">
        <f>-STOA!N89</f>
        <v>0</v>
      </c>
      <c r="AC89">
        <f t="shared" si="3"/>
        <v>15.060312971945145</v>
      </c>
      <c r="AD89">
        <f t="shared" si="4"/>
        <v>1696.3388883854575</v>
      </c>
      <c r="AE89">
        <f>'IDT-1'!B89</f>
        <v>70</v>
      </c>
      <c r="AF89" s="26"/>
      <c r="AG89">
        <f t="shared" si="5"/>
        <v>1766.3388883854575</v>
      </c>
      <c r="AI89" s="75">
        <f>PXIL!H89</f>
        <v>0</v>
      </c>
      <c r="AJ89" s="75">
        <f>PXIL!N89</f>
        <v>0</v>
      </c>
      <c r="AK89" s="75">
        <f>RTM_IEX!H89</f>
        <v>7.64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14.111413803587718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925.27138275935158</v>
      </c>
      <c r="P90" s="77">
        <v>117.77</v>
      </c>
      <c r="Q90" s="77">
        <v>38.174392405063287</v>
      </c>
      <c r="R90" s="80">
        <v>0</v>
      </c>
      <c r="S90" s="80">
        <v>0</v>
      </c>
      <c r="T90" s="78">
        <f>SUMPRODUCT(LTA!F90:AJ90,LTA!F$101:AJ$101,LTA!F$103:AJ$103)</f>
        <v>45.290000000000006</v>
      </c>
      <c r="U90" s="78">
        <f>SUMPRODUCT(LTA!F90:AJ90,LTA!F$102:AJ$102,LTA!F$103:AJ$103)</f>
        <v>63.294454999999999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32.229999999999997</v>
      </c>
      <c r="Z90" s="75">
        <f>IEX!N90</f>
        <v>0</v>
      </c>
      <c r="AA90" s="117">
        <f>STOA!H90</f>
        <v>483.80999999999995</v>
      </c>
      <c r="AB90" s="117">
        <f>-STOA!N90</f>
        <v>0</v>
      </c>
      <c r="AC90">
        <f t="shared" si="3"/>
        <v>15.231205826918423</v>
      </c>
      <c r="AD90">
        <f t="shared" si="4"/>
        <v>1715.5876381410842</v>
      </c>
      <c r="AE90">
        <f>'IDT-1'!B90</f>
        <v>76.334000000000003</v>
      </c>
      <c r="AF90" s="26"/>
      <c r="AG90">
        <f t="shared" si="5"/>
        <v>1791.9216381410843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14.111413803587718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932.47696362001943</v>
      </c>
      <c r="P91" s="77">
        <v>117.77</v>
      </c>
      <c r="Q91" s="77">
        <v>38.174392405063287</v>
      </c>
      <c r="R91" s="80">
        <v>0</v>
      </c>
      <c r="S91" s="80">
        <v>0</v>
      </c>
      <c r="T91" s="78">
        <f>SUMPRODUCT(LTA!F91:AJ91,LTA!F$101:AJ$101,LTA!F$103:AJ$103)</f>
        <v>45.85</v>
      </c>
      <c r="U91" s="78">
        <f>SUMPRODUCT(LTA!F91:AJ91,LTA!F$102:AJ$102,LTA!F$103:AJ$103)</f>
        <v>62.244455000000002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535.7399999999999</v>
      </c>
      <c r="AB91" s="117">
        <f>-STOA!N91</f>
        <v>0</v>
      </c>
      <c r="AC91">
        <f t="shared" si="3"/>
        <v>15.552444213714253</v>
      </c>
      <c r="AD91">
        <f t="shared" si="4"/>
        <v>1731.681980614956</v>
      </c>
      <c r="AE91">
        <f>'IDT-1'!B91</f>
        <v>59</v>
      </c>
      <c r="AF91" s="26"/>
      <c r="AG91">
        <f t="shared" si="5"/>
        <v>1790.681980614956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14.111413803587718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932.47696362001943</v>
      </c>
      <c r="P92" s="77">
        <v>117.77</v>
      </c>
      <c r="Q92" s="77">
        <v>38.174392405063287</v>
      </c>
      <c r="R92" s="80">
        <v>0</v>
      </c>
      <c r="S92" s="80">
        <v>0</v>
      </c>
      <c r="T92" s="78">
        <f>SUMPRODUCT(LTA!F92:AJ92,LTA!F$101:AJ$101,LTA!F$103:AJ$103)</f>
        <v>42.95</v>
      </c>
      <c r="U92" s="78">
        <f>SUMPRODUCT(LTA!F92:AJ92,LTA!F$102:AJ$102,LTA!F$103:AJ$103)</f>
        <v>61.454455000000003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535.7399999999999</v>
      </c>
      <c r="AB92" s="117">
        <f>-STOA!N92</f>
        <v>0</v>
      </c>
      <c r="AC92">
        <f t="shared" si="3"/>
        <v>15.537728468758644</v>
      </c>
      <c r="AD92">
        <f t="shared" si="4"/>
        <v>1726.0066963599118</v>
      </c>
      <c r="AE92">
        <f>'IDT-1'!B92</f>
        <v>78</v>
      </c>
      <c r="AF92" s="26"/>
      <c r="AG92">
        <f t="shared" si="5"/>
        <v>1804.0066963599118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14.535679049034176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932.47696362001943</v>
      </c>
      <c r="P93" s="77">
        <v>117.77</v>
      </c>
      <c r="Q93" s="77">
        <v>38.174392405063287</v>
      </c>
      <c r="R93" s="80">
        <v>0</v>
      </c>
      <c r="S93" s="80">
        <v>0</v>
      </c>
      <c r="T93" s="78">
        <f>SUMPRODUCT(LTA!F93:AJ93,LTA!F$101:AJ$101,LTA!F$103:AJ$103)</f>
        <v>42.400000000000006</v>
      </c>
      <c r="U93" s="78">
        <f>SUMPRODUCT(LTA!F93:AJ93,LTA!F$102:AJ$102,LTA!F$103:AJ$103)</f>
        <v>56.044455000000006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27.72</v>
      </c>
      <c r="Z93" s="75">
        <f>IEX!N93</f>
        <v>0</v>
      </c>
      <c r="AA93" s="117">
        <f>STOA!H93</f>
        <v>535.7399999999999</v>
      </c>
      <c r="AB93" s="117">
        <f>-STOA!N93</f>
        <v>0</v>
      </c>
      <c r="AC93">
        <f t="shared" si="3"/>
        <v>15.72407187539638</v>
      </c>
      <c r="AD93">
        <f t="shared" si="4"/>
        <v>1749.0046181987204</v>
      </c>
      <c r="AE93">
        <f>'IDT-1'!B93</f>
        <v>59.68</v>
      </c>
      <c r="AF93" s="26"/>
      <c r="AG93">
        <f t="shared" si="5"/>
        <v>1808.6846181987205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-11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14.950000000000003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930.9415372874106</v>
      </c>
      <c r="P94" s="77">
        <v>117.77</v>
      </c>
      <c r="Q94" s="77">
        <v>38.174392405063287</v>
      </c>
      <c r="R94" s="80">
        <v>0</v>
      </c>
      <c r="S94" s="80">
        <v>0</v>
      </c>
      <c r="T94" s="78">
        <f>SUMPRODUCT(LTA!F94:AJ94,LTA!F$101:AJ$101,LTA!F$103:AJ$103)</f>
        <v>37.69</v>
      </c>
      <c r="U94" s="78">
        <f>SUMPRODUCT(LTA!F94:AJ94,LTA!F$102:AJ$102,LTA!F$103:AJ$103)</f>
        <v>56.394455000000001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47.73</v>
      </c>
      <c r="Z94" s="75">
        <f>IEX!N94</f>
        <v>0</v>
      </c>
      <c r="AA94" s="117">
        <f>STOA!H94</f>
        <v>535.7399999999999</v>
      </c>
      <c r="AB94" s="117">
        <f>-STOA!N94</f>
        <v>0</v>
      </c>
      <c r="AC94">
        <f t="shared" si="3"/>
        <v>15.754266745293775</v>
      </c>
      <c r="AD94">
        <f t="shared" si="4"/>
        <v>1774.5033179471804</v>
      </c>
      <c r="AE94">
        <f>'IDT-1'!B94</f>
        <v>46.33</v>
      </c>
      <c r="AF94" s="26"/>
      <c r="AG94">
        <f t="shared" si="5"/>
        <v>1820.8333179471804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14.950000000000003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909.36569925288131</v>
      </c>
      <c r="P95" s="77">
        <v>117.77</v>
      </c>
      <c r="Q95" s="77">
        <v>38.174392405063287</v>
      </c>
      <c r="R95" s="80">
        <v>0</v>
      </c>
      <c r="S95" s="80">
        <v>0</v>
      </c>
      <c r="T95" s="78">
        <f>SUMPRODUCT(LTA!F95:AJ95,LTA!F$101:AJ$101,LTA!F$103:AJ$103)</f>
        <v>37.65</v>
      </c>
      <c r="U95" s="78">
        <f>SUMPRODUCT(LTA!F95:AJ95,LTA!F$102:AJ$102,LTA!F$103:AJ$103)</f>
        <v>56.764455000000005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80.260000000000005</v>
      </c>
      <c r="Z95" s="75">
        <f>IEX!N95</f>
        <v>0</v>
      </c>
      <c r="AA95" s="117">
        <f>STOA!H95</f>
        <v>535.7399999999999</v>
      </c>
      <c r="AB95" s="117">
        <f>-STOA!N95</f>
        <v>0</v>
      </c>
      <c r="AC95">
        <f t="shared" si="3"/>
        <v>16.004495538467236</v>
      </c>
      <c r="AD95">
        <f t="shared" si="4"/>
        <v>1768.5372511194776</v>
      </c>
      <c r="AE95">
        <f>'IDT-1'!B95</f>
        <v>32.54</v>
      </c>
      <c r="AF95" s="26"/>
      <c r="AG95">
        <f t="shared" si="5"/>
        <v>1801.0772511194775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14.950000000000003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894.13301290539346</v>
      </c>
      <c r="P96" s="77">
        <v>117.77</v>
      </c>
      <c r="Q96" s="77">
        <v>38.174392405063287</v>
      </c>
      <c r="R96" s="80">
        <v>0</v>
      </c>
      <c r="S96" s="80">
        <v>0</v>
      </c>
      <c r="T96" s="78">
        <f>SUMPRODUCT(LTA!F96:AJ96,LTA!F$101:AJ$101,LTA!F$103:AJ$103)</f>
        <v>38.19</v>
      </c>
      <c r="U96" s="78">
        <f>SUMPRODUCT(LTA!F96:AJ96,LTA!F$102:AJ$102,LTA!F$103:AJ$103)</f>
        <v>56.154454999999999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639.79999999999995</v>
      </c>
      <c r="AB96" s="117">
        <f>-STOA!N96</f>
        <v>0</v>
      </c>
      <c r="AC96">
        <f t="shared" si="3"/>
        <v>16.141418791264709</v>
      </c>
      <c r="AD96">
        <f t="shared" si="4"/>
        <v>1769.8976415191923</v>
      </c>
      <c r="AE96">
        <f>'IDT-1'!B96</f>
        <v>24.405000000000001</v>
      </c>
      <c r="AF96" s="26"/>
      <c r="AG96">
        <f t="shared" si="5"/>
        <v>1794.3026415191923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14.950000000000003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882.01915250044794</v>
      </c>
      <c r="P97" s="77">
        <v>117.77</v>
      </c>
      <c r="Q97" s="77">
        <v>38.174392405063287</v>
      </c>
      <c r="R97" s="80">
        <v>0</v>
      </c>
      <c r="S97" s="80">
        <v>0</v>
      </c>
      <c r="T97" s="78">
        <f>SUMPRODUCT(LTA!F97:AJ97,LTA!F$101:AJ$101,LTA!F$103:AJ$103)</f>
        <v>32.229999999999997</v>
      </c>
      <c r="U97" s="78">
        <f>SUMPRODUCT(LTA!F97:AJ97,LTA!F$102:AJ$102,LTA!F$103:AJ$103)</f>
        <v>56.774455000000003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634.9799999999999</v>
      </c>
      <c r="AB97" s="117">
        <f>-STOA!N97</f>
        <v>0</v>
      </c>
      <c r="AC97">
        <f t="shared" si="3"/>
        <v>15.945408819701186</v>
      </c>
      <c r="AD97">
        <f t="shared" si="4"/>
        <v>1747.8197910858098</v>
      </c>
      <c r="AE97">
        <f>'IDT-1'!B97</f>
        <v>21.693000000000001</v>
      </c>
      <c r="AF97" s="26"/>
      <c r="AG97">
        <f t="shared" si="5"/>
        <v>1769.5127910858098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14.950000000000003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881.43961859709407</v>
      </c>
      <c r="P98" s="77">
        <v>117.77</v>
      </c>
      <c r="Q98" s="77">
        <v>38.174392405063287</v>
      </c>
      <c r="R98" s="80">
        <v>0</v>
      </c>
      <c r="S98" s="80">
        <v>0</v>
      </c>
      <c r="T98" s="78">
        <f>SUMPRODUCT(LTA!F98:AJ98,LTA!F$101:AJ$101,LTA!F$103:AJ$103)</f>
        <v>32.92</v>
      </c>
      <c r="U98" s="78">
        <f>SUMPRODUCT(LTA!F98:AJ98,LTA!F$102:AJ$102,LTA!F$103:AJ$103)</f>
        <v>57.204455000000003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611.8599999999999</v>
      </c>
      <c r="AB98" s="117">
        <f>-STOA!N98</f>
        <v>0</v>
      </c>
      <c r="AC98">
        <f t="shared" si="3"/>
        <v>15.782221431440455</v>
      </c>
      <c r="AD98">
        <f t="shared" si="4"/>
        <v>1721.4034445707171</v>
      </c>
      <c r="AE98">
        <f>'IDT-1'!B98</f>
        <v>27.116</v>
      </c>
      <c r="AF98" s="26"/>
      <c r="AG98">
        <f t="shared" si="5"/>
        <v>1748.519444570717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-28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0.26033280000000036</v>
      </c>
      <c r="E99">
        <f t="shared" si="6"/>
        <v>0.34282426404210203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17.669629928987121</v>
      </c>
      <c r="P99" s="77">
        <f t="shared" si="6"/>
        <v>1.8457975000000024</v>
      </c>
      <c r="Q99" s="77">
        <f t="shared" si="6"/>
        <v>0.5175598407533637</v>
      </c>
      <c r="R99" s="80">
        <f t="shared" si="6"/>
        <v>0.51099098781692465</v>
      </c>
      <c r="S99" s="80">
        <f t="shared" si="6"/>
        <v>0</v>
      </c>
      <c r="T99" s="78">
        <f t="shared" si="6"/>
        <v>4.3383749999999983</v>
      </c>
      <c r="U99" s="78">
        <f t="shared" si="6"/>
        <v>1.7154201780000002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4.6984999999999999E-2</v>
      </c>
      <c r="Z99" s="75">
        <f t="shared" si="6"/>
        <v>-0.65149999999999997</v>
      </c>
      <c r="AA99" s="117">
        <f t="shared" si="6"/>
        <v>13.556909999999998</v>
      </c>
      <c r="AB99" s="117">
        <f t="shared" si="6"/>
        <v>0</v>
      </c>
      <c r="AC99">
        <f t="shared" si="6"/>
        <v>0.37898709588154428</v>
      </c>
      <c r="AD99">
        <f t="shared" si="6"/>
        <v>38.269200903717966</v>
      </c>
      <c r="AE99">
        <f t="shared" si="6"/>
        <v>0.16827449999999999</v>
      </c>
      <c r="AG99">
        <f t="shared" si="6"/>
        <v>38.437475403717968</v>
      </c>
      <c r="AI99">
        <f t="shared" si="6"/>
        <v>0</v>
      </c>
      <c r="AJ99">
        <f t="shared" si="6"/>
        <v>0</v>
      </c>
      <c r="AK99">
        <f t="shared" si="6"/>
        <v>4.2382499999999983E-2</v>
      </c>
      <c r="AL99">
        <f t="shared" si="6"/>
        <v>-1.548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45054</v>
      </c>
      <c r="B1" s="242"/>
      <c r="C1" s="242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42" t="s">
        <v>200</v>
      </c>
      <c r="M1" s="242" t="s">
        <v>201</v>
      </c>
      <c r="N1" s="242" t="s">
        <v>202</v>
      </c>
      <c r="O1" s="242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411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42"/>
      <c r="C2" s="242"/>
      <c r="D2" s="243"/>
      <c r="E2" s="236"/>
      <c r="F2" s="236"/>
      <c r="G2" s="236"/>
      <c r="H2" s="236"/>
      <c r="I2" s="236"/>
      <c r="J2" s="236"/>
      <c r="K2" s="236"/>
      <c r="L2" s="242"/>
      <c r="M2" s="242"/>
      <c r="N2" s="242"/>
      <c r="O2" s="242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D3">
        <f>TWEPL!Q3</f>
        <v>6.0657999999999994</v>
      </c>
      <c r="E3">
        <f>GT_NG!Q3</f>
        <v>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629.29842289780595</v>
      </c>
      <c r="P3" s="77">
        <v>68.099999999999994</v>
      </c>
      <c r="Q3" s="77">
        <v>22.08</v>
      </c>
      <c r="R3" s="80">
        <v>0</v>
      </c>
      <c r="S3" s="80">
        <v>0</v>
      </c>
      <c r="T3" s="78">
        <f>SUMPRODUCT(LTA!F3:AJ3,LTA!F$101:AJ$101,LTA!F$104:AJ$104)</f>
        <v>54.34</v>
      </c>
      <c r="U3" s="78">
        <f>SUMPRODUCT(LTA!F3:AJ3,LTA!F$102:AJ$102,LTA!F$104:AJ$104)</f>
        <v>126.29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84.940000000000012</v>
      </c>
      <c r="AB3" s="117">
        <f>-STOA!O3</f>
        <v>0</v>
      </c>
      <c r="AC3">
        <f>SUMIF(B3:AB3,"&gt;0")*$AC$2-SUMIF(B3:AB3,"&lt;0")*($AC$2/(1-$AC$2))+SUMIF(AI3:AR3,"&gt;0")*$AC$2-SUMIF(AI3:AR3,"&lt;0")*($AC$2/(1-$AC$2))</f>
        <v>10.550240538417562</v>
      </c>
      <c r="AD3">
        <f>SUM(B3:AB3,AI3:AR3)-AC3</f>
        <v>788.57398235938842</v>
      </c>
      <c r="AE3">
        <f>'IDT-1'!C3</f>
        <v>0</v>
      </c>
      <c r="AF3" s="26"/>
      <c r="AG3">
        <f>SUM(AD3:AF3)</f>
        <v>788.57398235938842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-199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631.06765972470794</v>
      </c>
      <c r="P4" s="77">
        <v>68.100000000000009</v>
      </c>
      <c r="Q4" s="77">
        <v>22.08</v>
      </c>
      <c r="R4" s="80">
        <v>0</v>
      </c>
      <c r="S4" s="80">
        <v>0</v>
      </c>
      <c r="T4" s="78">
        <f>SUMPRODUCT(LTA!F4:AJ4,LTA!F$101:AJ$101,LTA!F$104:AJ$104)</f>
        <v>54.49</v>
      </c>
      <c r="U4" s="78">
        <f>SUMPRODUCT(LTA!F4:AJ4,LTA!F$102:AJ$102,LTA!F$104:AJ$104)</f>
        <v>125.97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84.940000000000012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10.661973225238448</v>
      </c>
      <c r="AD4">
        <f t="shared" ref="AD4:AD67" si="1">SUM(B4:AB4,AI4:AR4)-AC4</f>
        <v>779.06148649946965</v>
      </c>
      <c r="AE4">
        <f>'IDT-1'!C4</f>
        <v>0</v>
      </c>
      <c r="AF4" s="26"/>
      <c r="AG4">
        <f t="shared" ref="AG4:AG67" si="2">SUM(AD4:AF4)</f>
        <v>779.06148649946965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622.91796299510906</v>
      </c>
      <c r="P5" s="77">
        <v>68.099999999999994</v>
      </c>
      <c r="Q5" s="77">
        <v>22.08</v>
      </c>
      <c r="R5" s="80">
        <v>0</v>
      </c>
      <c r="S5" s="80">
        <v>0</v>
      </c>
      <c r="T5" s="78">
        <f>SUMPRODUCT(LTA!F5:AJ5,LTA!F$101:AJ$101,LTA!F$104:AJ$104)</f>
        <v>50.53</v>
      </c>
      <c r="U5" s="78">
        <f>SUMPRODUCT(LTA!F5:AJ5,LTA!F$102:AJ$102,LTA!F$104:AJ$104)</f>
        <v>125.60000000000001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84.940000000000012</v>
      </c>
      <c r="AB5" s="117">
        <f>-STOA!O5</f>
        <v>0</v>
      </c>
      <c r="AC5">
        <f t="shared" si="0"/>
        <v>10.614298786673345</v>
      </c>
      <c r="AD5">
        <f t="shared" si="1"/>
        <v>759.62946420843582</v>
      </c>
      <c r="AE5">
        <f>'IDT-1'!C5</f>
        <v>0</v>
      </c>
      <c r="AF5" s="26"/>
      <c r="AG5">
        <f t="shared" si="2"/>
        <v>759.62946420843582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-217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618.68698086480902</v>
      </c>
      <c r="P6" s="77">
        <v>68.099999999999994</v>
      </c>
      <c r="Q6" s="77">
        <v>22.08</v>
      </c>
      <c r="R6" s="80">
        <v>0</v>
      </c>
      <c r="S6" s="80">
        <v>0</v>
      </c>
      <c r="T6" s="78">
        <f>SUMPRODUCT(LTA!F6:AJ6,LTA!F$101:AJ$101,LTA!F$104:AJ$104)</f>
        <v>49.71</v>
      </c>
      <c r="U6" s="78">
        <f>SUMPRODUCT(LTA!F6:AJ6,LTA!F$102:AJ$102,LTA!F$104:AJ$104)</f>
        <v>125.43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84.940000000000012</v>
      </c>
      <c r="AB6" s="117">
        <f>-STOA!O6</f>
        <v>0</v>
      </c>
      <c r="AC6">
        <f t="shared" si="0"/>
        <v>10.63937916410427</v>
      </c>
      <c r="AD6">
        <f t="shared" si="1"/>
        <v>746.38340170070489</v>
      </c>
      <c r="AE6">
        <f>'IDT-1'!C6</f>
        <v>0</v>
      </c>
      <c r="AF6" s="26"/>
      <c r="AG6">
        <f t="shared" si="2"/>
        <v>746.38340170070489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-225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621.96344352103233</v>
      </c>
      <c r="P7" s="77">
        <v>68.099999999999994</v>
      </c>
      <c r="Q7" s="77">
        <v>22.08</v>
      </c>
      <c r="R7" s="80">
        <v>0</v>
      </c>
      <c r="S7" s="80">
        <v>0</v>
      </c>
      <c r="T7" s="78">
        <f>SUMPRODUCT(LTA!F7:AJ7,LTA!F$101:AJ$101,LTA!F$104:AJ$104)</f>
        <v>49.44</v>
      </c>
      <c r="U7" s="78">
        <f>SUMPRODUCT(LTA!F7:AJ7,LTA!F$102:AJ$102,LTA!F$104:AJ$104)</f>
        <v>126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84.940000000000012</v>
      </c>
      <c r="AB7" s="117">
        <f>-STOA!O7</f>
        <v>0</v>
      </c>
      <c r="AC7">
        <f t="shared" si="0"/>
        <v>10.768511438223181</v>
      </c>
      <c r="AD7">
        <f t="shared" si="1"/>
        <v>738.83073208280916</v>
      </c>
      <c r="AE7">
        <f>'IDT-1'!C7</f>
        <v>0</v>
      </c>
      <c r="AF7" s="26"/>
      <c r="AG7">
        <f t="shared" si="2"/>
        <v>738.83073208280916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-236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614.84216958599711</v>
      </c>
      <c r="P8" s="77">
        <v>68.099999999999994</v>
      </c>
      <c r="Q8" s="77">
        <v>22.08</v>
      </c>
      <c r="R8" s="80">
        <v>0</v>
      </c>
      <c r="S8" s="80">
        <v>0</v>
      </c>
      <c r="T8" s="78">
        <f>SUMPRODUCT(LTA!F8:AJ8,LTA!F$101:AJ$101,LTA!F$104:AJ$104)</f>
        <v>48.65</v>
      </c>
      <c r="U8" s="78">
        <f>SUMPRODUCT(LTA!F8:AJ8,LTA!F$102:AJ$102,LTA!F$104:AJ$104)</f>
        <v>126.25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84.940000000000012</v>
      </c>
      <c r="AB8" s="117">
        <f>-STOA!O8</f>
        <v>0</v>
      </c>
      <c r="AC8">
        <f t="shared" si="0"/>
        <v>10.789873502816825</v>
      </c>
      <c r="AD8">
        <f t="shared" si="1"/>
        <v>721.14809608318035</v>
      </c>
      <c r="AE8">
        <f>'IDT-1'!C8</f>
        <v>0</v>
      </c>
      <c r="AF8" s="26"/>
      <c r="AG8">
        <f t="shared" si="2"/>
        <v>721.14809608318035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-246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614.84216958599711</v>
      </c>
      <c r="P9" s="77">
        <v>68.099999999999994</v>
      </c>
      <c r="Q9" s="77">
        <v>22.08</v>
      </c>
      <c r="R9" s="80">
        <v>0</v>
      </c>
      <c r="S9" s="80">
        <v>0</v>
      </c>
      <c r="T9" s="78">
        <f>SUMPRODUCT(LTA!F9:AJ9,LTA!F$101:AJ$101,LTA!F$104:AJ$104)</f>
        <v>47.41</v>
      </c>
      <c r="U9" s="78">
        <f>SUMPRODUCT(LTA!F9:AJ9,LTA!F$102:AJ$102,LTA!F$104:AJ$104)</f>
        <v>126.56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84.940000000000012</v>
      </c>
      <c r="AB9" s="117">
        <f>-STOA!O9</f>
        <v>0</v>
      </c>
      <c r="AC9">
        <f t="shared" si="0"/>
        <v>10.817202012905605</v>
      </c>
      <c r="AD9">
        <f t="shared" si="1"/>
        <v>716.19076757309165</v>
      </c>
      <c r="AE9">
        <f>'IDT-1'!C9</f>
        <v>0</v>
      </c>
      <c r="AF9" s="26"/>
      <c r="AG9">
        <f t="shared" si="2"/>
        <v>716.19076757309165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-250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611.87717454966469</v>
      </c>
      <c r="P10" s="77">
        <v>68.099999999999994</v>
      </c>
      <c r="Q10" s="77">
        <v>22.08</v>
      </c>
      <c r="R10" s="80">
        <v>0</v>
      </c>
      <c r="S10" s="80">
        <v>0</v>
      </c>
      <c r="T10" s="78">
        <f>SUMPRODUCT(LTA!F10:AJ10,LTA!F$101:AJ$101,LTA!F$104:AJ$104)</f>
        <v>46.74</v>
      </c>
      <c r="U10" s="78">
        <f>SUMPRODUCT(LTA!F10:AJ10,LTA!F$102:AJ$102,LTA!F$104:AJ$104)</f>
        <v>122.59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84.940000000000012</v>
      </c>
      <c r="AB10" s="117">
        <f>-STOA!O10</f>
        <v>0</v>
      </c>
      <c r="AC10">
        <f t="shared" si="0"/>
        <v>10.794668694196858</v>
      </c>
      <c r="AD10">
        <f t="shared" si="1"/>
        <v>703.60830585546796</v>
      </c>
      <c r="AE10">
        <f>'IDT-1'!C10</f>
        <v>0</v>
      </c>
      <c r="AF10" s="26"/>
      <c r="AG10">
        <f t="shared" si="2"/>
        <v>703.60830585546796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-255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624.16638956521558</v>
      </c>
      <c r="P11" s="77">
        <v>68.099999999999994</v>
      </c>
      <c r="Q11" s="77">
        <v>22.08</v>
      </c>
      <c r="R11" s="80">
        <v>0</v>
      </c>
      <c r="S11" s="80">
        <v>0</v>
      </c>
      <c r="T11" s="78">
        <f>SUMPRODUCT(LTA!F11:AJ11,LTA!F$101:AJ$101,LTA!F$104:AJ$104)</f>
        <v>45.02</v>
      </c>
      <c r="U11" s="78">
        <f>SUMPRODUCT(LTA!F11:AJ11,LTA!F$102:AJ$102,LTA!F$104:AJ$104)</f>
        <v>122.36000000000001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84.940000000000012</v>
      </c>
      <c r="AB11" s="117">
        <f>-STOA!O11</f>
        <v>0</v>
      </c>
      <c r="AC11">
        <f t="shared" si="0"/>
        <v>11.018825699166634</v>
      </c>
      <c r="AD11">
        <f t="shared" si="1"/>
        <v>698.723363866049</v>
      </c>
      <c r="AE11">
        <f>'IDT-1'!C11</f>
        <v>0</v>
      </c>
      <c r="AF11" s="26"/>
      <c r="AG11">
        <f t="shared" si="2"/>
        <v>698.723363866049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-270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624.16638956521558</v>
      </c>
      <c r="P12" s="77">
        <v>68.099999999999994</v>
      </c>
      <c r="Q12" s="77">
        <v>22.08</v>
      </c>
      <c r="R12" s="80">
        <v>0</v>
      </c>
      <c r="S12" s="80">
        <v>0</v>
      </c>
      <c r="T12" s="78">
        <f>SUMPRODUCT(LTA!F12:AJ12,LTA!F$101:AJ$101,LTA!F$104:AJ$104)</f>
        <v>44.02</v>
      </c>
      <c r="U12" s="78">
        <f>SUMPRODUCT(LTA!F12:AJ12,LTA!F$102:AJ$102,LTA!F$104:AJ$104)</f>
        <v>121.96000000000001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84.940000000000012</v>
      </c>
      <c r="AB12" s="117">
        <f>-STOA!O12</f>
        <v>0</v>
      </c>
      <c r="AC12">
        <f t="shared" si="0"/>
        <v>11.050896336777612</v>
      </c>
      <c r="AD12">
        <f t="shared" si="1"/>
        <v>692.29129322843801</v>
      </c>
      <c r="AE12">
        <f>'IDT-1'!C12</f>
        <v>0</v>
      </c>
      <c r="AF12" s="26"/>
      <c r="AG12">
        <f t="shared" si="2"/>
        <v>692.29129322843801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-275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620.21084054804476</v>
      </c>
      <c r="P13" s="77">
        <v>68.099999999999994</v>
      </c>
      <c r="Q13" s="77">
        <v>22.08</v>
      </c>
      <c r="R13" s="80">
        <v>0</v>
      </c>
      <c r="S13" s="80">
        <v>0</v>
      </c>
      <c r="T13" s="78">
        <f>SUMPRODUCT(LTA!F13:AJ13,LTA!F$101:AJ$101,LTA!F$104:AJ$104)</f>
        <v>50.22</v>
      </c>
      <c r="U13" s="78">
        <f>SUMPRODUCT(LTA!F13:AJ13,LTA!F$102:AJ$102,LTA!F$104:AJ$104)</f>
        <v>121.79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84.940000000000012</v>
      </c>
      <c r="AB13" s="117">
        <f>-STOA!O13</f>
        <v>0</v>
      </c>
      <c r="AC13">
        <f t="shared" si="0"/>
        <v>11.113542143037485</v>
      </c>
      <c r="AD13">
        <f t="shared" si="1"/>
        <v>689.30309840500729</v>
      </c>
      <c r="AE13">
        <f>'IDT-1'!C13</f>
        <v>0</v>
      </c>
      <c r="AF13" s="26"/>
      <c r="AG13">
        <f t="shared" si="2"/>
        <v>689.30309840500729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-280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558.79695693675376</v>
      </c>
      <c r="P14" s="77">
        <v>68.099999999999994</v>
      </c>
      <c r="Q14" s="77">
        <v>22.08</v>
      </c>
      <c r="R14" s="80">
        <v>0</v>
      </c>
      <c r="S14" s="80">
        <v>0</v>
      </c>
      <c r="T14" s="78">
        <f>SUMPRODUCT(LTA!F14:AJ14,LTA!F$101:AJ$101,LTA!F$104:AJ$104)</f>
        <v>50.15</v>
      </c>
      <c r="U14" s="78">
        <f>SUMPRODUCT(LTA!F14:AJ14,LTA!F$102:AJ$102,LTA!F$104:AJ$104)</f>
        <v>123.87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84.940000000000012</v>
      </c>
      <c r="AB14" s="117">
        <f>-STOA!O14</f>
        <v>0</v>
      </c>
      <c r="AC14">
        <f t="shared" si="0"/>
        <v>10.075856570970796</v>
      </c>
      <c r="AD14">
        <f t="shared" si="1"/>
        <v>688.936900365783</v>
      </c>
      <c r="AE14">
        <f>'IDT-1'!C14</f>
        <v>0</v>
      </c>
      <c r="AF14" s="26"/>
      <c r="AG14">
        <f t="shared" si="2"/>
        <v>688.936900365783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-222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553.97239071316289</v>
      </c>
      <c r="P15" s="77">
        <v>68.099999999999994</v>
      </c>
      <c r="Q15" s="77">
        <v>22.08</v>
      </c>
      <c r="R15" s="80">
        <v>0</v>
      </c>
      <c r="S15" s="80">
        <v>0</v>
      </c>
      <c r="T15" s="78">
        <f>SUMPRODUCT(LTA!F15:AJ15,LTA!F$101:AJ$101,LTA!F$104:AJ$104)</f>
        <v>50.11</v>
      </c>
      <c r="U15" s="78">
        <f>SUMPRODUCT(LTA!F15:AJ15,LTA!F$102:AJ$102,LTA!F$104:AJ$104)</f>
        <v>123.68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-204.01</v>
      </c>
      <c r="AA15" s="117">
        <f>STOA!I15</f>
        <v>48.59</v>
      </c>
      <c r="AB15" s="117">
        <f>-STOA!O15</f>
        <v>0</v>
      </c>
      <c r="AC15">
        <f t="shared" si="0"/>
        <v>9.6535068740789018</v>
      </c>
      <c r="AD15">
        <f t="shared" si="1"/>
        <v>677.50468383908412</v>
      </c>
      <c r="AE15">
        <f>'IDT-1'!C15</f>
        <v>0</v>
      </c>
      <c r="AF15" s="26"/>
      <c r="AG15">
        <f t="shared" si="2"/>
        <v>677.50468383908412</v>
      </c>
      <c r="AI15" s="75">
        <f>PXIL!I15</f>
        <v>0</v>
      </c>
      <c r="AJ15" s="75">
        <f>PXIL!O15</f>
        <v>0</v>
      </c>
      <c r="AK15" s="75">
        <f>RTM_IEX!I15</f>
        <v>11.56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553.69983568287739</v>
      </c>
      <c r="P16" s="77">
        <v>68.099999999999994</v>
      </c>
      <c r="Q16" s="77">
        <v>9.64</v>
      </c>
      <c r="R16" s="80">
        <v>0</v>
      </c>
      <c r="S16" s="80">
        <v>0</v>
      </c>
      <c r="T16" s="78">
        <f>SUMPRODUCT(LTA!F16:AJ16,LTA!F$101:AJ$101,LTA!F$104:AJ$104)</f>
        <v>49.99</v>
      </c>
      <c r="U16" s="78">
        <f>SUMPRODUCT(LTA!F16:AJ16,LTA!F$102:AJ$102,LTA!F$104:AJ$104)</f>
        <v>123.35000000000001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-194</v>
      </c>
      <c r="AA16" s="117">
        <f>STOA!I16</f>
        <v>48.59</v>
      </c>
      <c r="AB16" s="117">
        <f>-STOA!O16</f>
        <v>0</v>
      </c>
      <c r="AC16">
        <f t="shared" si="0"/>
        <v>9.4233743333152127</v>
      </c>
      <c r="AD16">
        <f t="shared" si="1"/>
        <v>671.69226134956216</v>
      </c>
      <c r="AE16">
        <f>'IDT-1'!C16</f>
        <v>0</v>
      </c>
      <c r="AF16" s="26"/>
      <c r="AG16">
        <f t="shared" si="2"/>
        <v>671.69226134956216</v>
      </c>
      <c r="AI16" s="75">
        <f>PXIL!I16</f>
        <v>0</v>
      </c>
      <c r="AJ16" s="75">
        <f>PXIL!O16</f>
        <v>0</v>
      </c>
      <c r="AK16" s="75">
        <f>RTM_IEX!I16</f>
        <v>8.67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552.38336453461193</v>
      </c>
      <c r="P17" s="77">
        <v>68.099999999999994</v>
      </c>
      <c r="Q17" s="77">
        <v>9.64</v>
      </c>
      <c r="R17" s="80">
        <v>0</v>
      </c>
      <c r="S17" s="80">
        <v>0</v>
      </c>
      <c r="T17" s="78">
        <f>SUMPRODUCT(LTA!F17:AJ17,LTA!F$101:AJ$101,LTA!F$104:AJ$104)</f>
        <v>49.81</v>
      </c>
      <c r="U17" s="78">
        <f>SUMPRODUCT(LTA!F17:AJ17,LTA!F$102:AJ$102,LTA!F$104:AJ$104)</f>
        <v>122.94000000000001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-199</v>
      </c>
      <c r="AA17" s="117">
        <f>STOA!I17</f>
        <v>48.59</v>
      </c>
      <c r="AB17" s="117">
        <f>-STOA!O17</f>
        <v>0</v>
      </c>
      <c r="AC17">
        <f t="shared" si="0"/>
        <v>9.4425400248214544</v>
      </c>
      <c r="AD17">
        <f t="shared" si="1"/>
        <v>663.80662450979059</v>
      </c>
      <c r="AE17">
        <f>'IDT-1'!C17</f>
        <v>0</v>
      </c>
      <c r="AF17" s="26"/>
      <c r="AG17">
        <f t="shared" si="2"/>
        <v>663.80662450979059</v>
      </c>
      <c r="AI17" s="75">
        <f>PXIL!I17</f>
        <v>0</v>
      </c>
      <c r="AJ17" s="75">
        <f>PXIL!O17</f>
        <v>0</v>
      </c>
      <c r="AK17" s="75">
        <f>RTM_IEX!I17</f>
        <v>7.71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552.51298639527863</v>
      </c>
      <c r="P18" s="77">
        <v>68.099999999999994</v>
      </c>
      <c r="Q18" s="77">
        <v>9.64</v>
      </c>
      <c r="R18" s="80">
        <v>0</v>
      </c>
      <c r="S18" s="80">
        <v>0</v>
      </c>
      <c r="T18" s="78">
        <f>SUMPRODUCT(LTA!F18:AJ18,LTA!F$101:AJ$101,LTA!F$104:AJ$104)</f>
        <v>49.58</v>
      </c>
      <c r="U18" s="78">
        <f>SUMPRODUCT(LTA!F18:AJ18,LTA!F$102:AJ$102,LTA!F$104:AJ$104)</f>
        <v>122.60000000000001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-209</v>
      </c>
      <c r="AA18" s="117">
        <f>STOA!I18</f>
        <v>48.59</v>
      </c>
      <c r="AB18" s="117">
        <f>-STOA!O18</f>
        <v>0</v>
      </c>
      <c r="AC18">
        <f t="shared" si="0"/>
        <v>9.5867579724172742</v>
      </c>
      <c r="AD18">
        <f t="shared" si="1"/>
        <v>659.96202842286152</v>
      </c>
      <c r="AE18">
        <f>'IDT-1'!C18</f>
        <v>0</v>
      </c>
      <c r="AF18" s="26"/>
      <c r="AG18">
        <f t="shared" si="2"/>
        <v>659.96202842286152</v>
      </c>
      <c r="AI18" s="75">
        <f>PXIL!I18</f>
        <v>0</v>
      </c>
      <c r="AJ18" s="75">
        <f>PXIL!O18</f>
        <v>0</v>
      </c>
      <c r="AK18" s="75">
        <f>RTM_IEX!I18</f>
        <v>14.45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552.53324615074553</v>
      </c>
      <c r="P19" s="77">
        <v>68.099999999999994</v>
      </c>
      <c r="Q19" s="77">
        <v>22.08</v>
      </c>
      <c r="R19" s="80">
        <v>0</v>
      </c>
      <c r="S19" s="80">
        <v>0</v>
      </c>
      <c r="T19" s="78">
        <f>SUMPRODUCT(LTA!F19:AJ19,LTA!F$101:AJ$101,LTA!F$104:AJ$104)</f>
        <v>49.14</v>
      </c>
      <c r="U19" s="78">
        <f>SUMPRODUCT(LTA!F19:AJ19,LTA!F$102:AJ$102,LTA!F$104:AJ$104)</f>
        <v>129.01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-209</v>
      </c>
      <c r="AA19" s="117">
        <f>STOA!I19</f>
        <v>48.59</v>
      </c>
      <c r="AB19" s="117">
        <f>-STOA!O19</f>
        <v>0</v>
      </c>
      <c r="AC19">
        <f t="shared" si="0"/>
        <v>9.7194436610095316</v>
      </c>
      <c r="AD19">
        <f t="shared" si="1"/>
        <v>652.80960248973599</v>
      </c>
      <c r="AE19">
        <f>'IDT-1'!C19</f>
        <v>0</v>
      </c>
      <c r="AF19" s="26"/>
      <c r="AG19">
        <f t="shared" si="2"/>
        <v>652.80960248973599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-11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552.53324615074553</v>
      </c>
      <c r="P20" s="77">
        <v>68.099999999999994</v>
      </c>
      <c r="Q20" s="77">
        <v>22.08</v>
      </c>
      <c r="R20" s="80">
        <v>0</v>
      </c>
      <c r="S20" s="80">
        <v>0</v>
      </c>
      <c r="T20" s="78">
        <f>SUMPRODUCT(LTA!F20:AJ20,LTA!F$101:AJ$101,LTA!F$104:AJ$104)</f>
        <v>48.47</v>
      </c>
      <c r="U20" s="78">
        <f>SUMPRODUCT(LTA!F20:AJ20,LTA!F$102:AJ$102,LTA!F$104:AJ$104)</f>
        <v>128.5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-214.01</v>
      </c>
      <c r="AA20" s="117">
        <f>STOA!I20</f>
        <v>48.59</v>
      </c>
      <c r="AB20" s="117">
        <f>-STOA!O20</f>
        <v>0</v>
      </c>
      <c r="AC20">
        <f t="shared" si="0"/>
        <v>9.7002703147625589</v>
      </c>
      <c r="AD20">
        <f t="shared" si="1"/>
        <v>652.6387758359831</v>
      </c>
      <c r="AE20">
        <f>'IDT-1'!C20</f>
        <v>0</v>
      </c>
      <c r="AF20" s="26"/>
      <c r="AG20">
        <f t="shared" si="2"/>
        <v>652.6387758359831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615.73842441053273</v>
      </c>
      <c r="P21" s="77">
        <v>68.099999999999994</v>
      </c>
      <c r="Q21" s="77">
        <v>22.08</v>
      </c>
      <c r="R21" s="80">
        <v>0</v>
      </c>
      <c r="S21" s="80">
        <v>0</v>
      </c>
      <c r="T21" s="78">
        <f>SUMPRODUCT(LTA!F21:AJ21,LTA!F$101:AJ$101,LTA!F$104:AJ$104)</f>
        <v>47.02</v>
      </c>
      <c r="U21" s="78">
        <f>SUMPRODUCT(LTA!F21:AJ21,LTA!F$102:AJ$102,LTA!F$104:AJ$104)</f>
        <v>127.98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-229</v>
      </c>
      <c r="AA21" s="117">
        <f>STOA!I21</f>
        <v>48.59</v>
      </c>
      <c r="AB21" s="117">
        <f>-STOA!O21</f>
        <v>0</v>
      </c>
      <c r="AC21">
        <f t="shared" si="0"/>
        <v>10.727348115894207</v>
      </c>
      <c r="AD21">
        <f t="shared" si="1"/>
        <v>657.8568762946386</v>
      </c>
      <c r="AE21">
        <f>'IDT-1'!C21</f>
        <v>0</v>
      </c>
      <c r="AF21" s="26"/>
      <c r="AG21">
        <f t="shared" si="2"/>
        <v>657.8568762946386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627.58643137635283</v>
      </c>
      <c r="P22" s="77">
        <v>68.099999999999994</v>
      </c>
      <c r="Q22" s="77">
        <v>22.08</v>
      </c>
      <c r="R22" s="80">
        <v>0</v>
      </c>
      <c r="S22" s="80">
        <v>0</v>
      </c>
      <c r="T22" s="78">
        <f>SUMPRODUCT(LTA!F22:AJ22,LTA!F$101:AJ$101,LTA!F$104:AJ$104)</f>
        <v>44.95</v>
      </c>
      <c r="U22" s="78">
        <f>SUMPRODUCT(LTA!F22:AJ22,LTA!F$102:AJ$102,LTA!F$104:AJ$104)</f>
        <v>127.5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-233.99</v>
      </c>
      <c r="AA22" s="117">
        <f>STOA!I22</f>
        <v>48.59</v>
      </c>
      <c r="AB22" s="117">
        <f>-STOA!O22</f>
        <v>0</v>
      </c>
      <c r="AC22">
        <f t="shared" si="0"/>
        <v>10.897863071140156</v>
      </c>
      <c r="AD22">
        <f t="shared" si="1"/>
        <v>656.99436830521279</v>
      </c>
      <c r="AE22">
        <f>'IDT-1'!C22</f>
        <v>0</v>
      </c>
      <c r="AF22" s="26"/>
      <c r="AG22">
        <f t="shared" si="2"/>
        <v>656.99436830521279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587.75347905564183</v>
      </c>
      <c r="P23" s="77">
        <v>68.099999999999994</v>
      </c>
      <c r="Q23" s="77">
        <v>22.08</v>
      </c>
      <c r="R23" s="80">
        <v>0</v>
      </c>
      <c r="S23" s="80">
        <v>0</v>
      </c>
      <c r="T23" s="78">
        <f>SUMPRODUCT(LTA!F23:AJ23,LTA!F$101:AJ$101,LTA!F$104:AJ$104)</f>
        <v>44.08</v>
      </c>
      <c r="U23" s="78">
        <f>SUMPRODUCT(LTA!F23:AJ23,LTA!F$102:AJ$102,LTA!F$104:AJ$104)</f>
        <v>127.62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-244</v>
      </c>
      <c r="AA23" s="117">
        <f>STOA!I23</f>
        <v>35.97</v>
      </c>
      <c r="AB23" s="117">
        <f>-STOA!O23</f>
        <v>0</v>
      </c>
      <c r="AC23">
        <f t="shared" si="0"/>
        <v>10.167920771105306</v>
      </c>
      <c r="AD23">
        <f t="shared" si="1"/>
        <v>655.11135828453666</v>
      </c>
      <c r="AE23">
        <f>'IDT-1'!C23</f>
        <v>0</v>
      </c>
      <c r="AF23" s="26"/>
      <c r="AG23">
        <f t="shared" si="2"/>
        <v>655.11135828453666</v>
      </c>
      <c r="AI23" s="75">
        <f>PXIL!I23</f>
        <v>0</v>
      </c>
      <c r="AJ23" s="75">
        <f>PXIL!O23</f>
        <v>0</v>
      </c>
      <c r="AK23" s="75">
        <f>RTM_IEX!I23</f>
        <v>10.6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605.88075080520071</v>
      </c>
      <c r="P24" s="77">
        <v>68.099999999999994</v>
      </c>
      <c r="Q24" s="77">
        <v>22.08</v>
      </c>
      <c r="R24" s="80">
        <v>0</v>
      </c>
      <c r="S24" s="80">
        <v>0</v>
      </c>
      <c r="T24" s="78">
        <f>SUMPRODUCT(LTA!F24:AJ24,LTA!F$101:AJ$101,LTA!F$104:AJ$104)</f>
        <v>43.94</v>
      </c>
      <c r="U24" s="78">
        <f>SUMPRODUCT(LTA!F24:AJ24,LTA!F$102:AJ$102,LTA!F$104:AJ$104)</f>
        <v>127.47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-239</v>
      </c>
      <c r="AA24" s="117">
        <f>STOA!I24</f>
        <v>35.97</v>
      </c>
      <c r="AB24" s="117">
        <f>-STOA!O24</f>
        <v>0</v>
      </c>
      <c r="AC24">
        <f t="shared" si="0"/>
        <v>10.24048689002362</v>
      </c>
      <c r="AD24">
        <f t="shared" si="1"/>
        <v>661.27606391517713</v>
      </c>
      <c r="AE24">
        <f>'IDT-1'!C24</f>
        <v>0</v>
      </c>
      <c r="AF24" s="26"/>
      <c r="AG24">
        <f t="shared" si="2"/>
        <v>661.27606391517713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-6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613.49522480512087</v>
      </c>
      <c r="P25" s="77">
        <v>68.099999999999994</v>
      </c>
      <c r="Q25" s="77">
        <v>22.08</v>
      </c>
      <c r="R25" s="80">
        <v>0</v>
      </c>
      <c r="S25" s="80">
        <v>0</v>
      </c>
      <c r="T25" s="78">
        <f>SUMPRODUCT(LTA!F25:AJ25,LTA!F$101:AJ$101,LTA!F$104:AJ$104)</f>
        <v>44.93</v>
      </c>
      <c r="U25" s="78">
        <f>SUMPRODUCT(LTA!F25:AJ25,LTA!F$102:AJ$102,LTA!F$104:AJ$104)</f>
        <v>127.24000000000001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-249</v>
      </c>
      <c r="AA25" s="117">
        <f>STOA!I25</f>
        <v>35.97</v>
      </c>
      <c r="AB25" s="117">
        <f>-STOA!O25</f>
        <v>0</v>
      </c>
      <c r="AC25">
        <f t="shared" si="0"/>
        <v>10.438476046533653</v>
      </c>
      <c r="AD25">
        <f t="shared" si="1"/>
        <v>655.45254875858723</v>
      </c>
      <c r="AE25">
        <f>'IDT-1'!C25</f>
        <v>0</v>
      </c>
      <c r="AF25" s="26"/>
      <c r="AG25">
        <f t="shared" si="2"/>
        <v>655.45254875858723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615.72571364596081</v>
      </c>
      <c r="P26" s="77">
        <v>68.099999999999994</v>
      </c>
      <c r="Q26" s="77">
        <v>22.08</v>
      </c>
      <c r="R26" s="80">
        <v>0</v>
      </c>
      <c r="S26" s="80">
        <v>0</v>
      </c>
      <c r="T26" s="78">
        <f>SUMPRODUCT(LTA!F26:AJ26,LTA!F$101:AJ$101,LTA!F$104:AJ$104)</f>
        <v>43.900000000000006</v>
      </c>
      <c r="U26" s="78">
        <f>SUMPRODUCT(LTA!F26:AJ26,LTA!F$102:AJ$102,LTA!F$104:AJ$104)</f>
        <v>126.99000000000001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-234</v>
      </c>
      <c r="AA26" s="117">
        <f>STOA!I26</f>
        <v>35.97</v>
      </c>
      <c r="AB26" s="117">
        <f>-STOA!O26</f>
        <v>0</v>
      </c>
      <c r="AC26">
        <f t="shared" si="0"/>
        <v>10.322546563022311</v>
      </c>
      <c r="AD26">
        <f t="shared" si="1"/>
        <v>670.5189670829385</v>
      </c>
      <c r="AE26">
        <f>'IDT-1'!C26</f>
        <v>0</v>
      </c>
      <c r="AF26" s="26"/>
      <c r="AG26">
        <f t="shared" si="2"/>
        <v>670.5189670829385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-11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606.58360431565188</v>
      </c>
      <c r="P27" s="77">
        <v>68.099999999999994</v>
      </c>
      <c r="Q27" s="77">
        <v>22.08</v>
      </c>
      <c r="R27" s="80">
        <v>9</v>
      </c>
      <c r="S27" s="80">
        <v>0</v>
      </c>
      <c r="T27" s="78">
        <f>SUMPRODUCT(LTA!F27:AJ27,LTA!F$101:AJ$101,LTA!F$104:AJ$104)</f>
        <v>45.04</v>
      </c>
      <c r="U27" s="78">
        <f>SUMPRODUCT(LTA!F27:AJ27,LTA!F$102:AJ$102,LTA!F$104:AJ$104)</f>
        <v>126.73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-174</v>
      </c>
      <c r="AA27" s="117">
        <f>STOA!I27</f>
        <v>12.850000000000001</v>
      </c>
      <c r="AB27" s="117">
        <f>-STOA!O27</f>
        <v>0</v>
      </c>
      <c r="AC27">
        <f t="shared" si="0"/>
        <v>9.6461651147170429</v>
      </c>
      <c r="AD27">
        <f t="shared" si="1"/>
        <v>702.81323920093485</v>
      </c>
      <c r="AE27">
        <f>'IDT-1'!C27</f>
        <v>0</v>
      </c>
      <c r="AF27" s="26"/>
      <c r="AG27">
        <f t="shared" si="2"/>
        <v>702.81323920093485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-17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609.50583695155171</v>
      </c>
      <c r="P28" s="77">
        <v>68.099999999999994</v>
      </c>
      <c r="Q28" s="77">
        <v>9.64</v>
      </c>
      <c r="R28" s="80">
        <v>13.624484688837669</v>
      </c>
      <c r="S28" s="80">
        <v>0</v>
      </c>
      <c r="T28" s="78">
        <f>SUMPRODUCT(LTA!F28:AJ28,LTA!F$101:AJ$101,LTA!F$104:AJ$104)</f>
        <v>48.32</v>
      </c>
      <c r="U28" s="78">
        <f>SUMPRODUCT(LTA!F28:AJ28,LTA!F$102:AJ$102,LTA!F$104:AJ$104)</f>
        <v>120.99000000000001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-155</v>
      </c>
      <c r="AA28" s="117">
        <f>STOA!I28</f>
        <v>12.850000000000001</v>
      </c>
      <c r="AB28" s="117">
        <f>-STOA!O28</f>
        <v>0</v>
      </c>
      <c r="AC28">
        <f t="shared" si="0"/>
        <v>9.3683811666420471</v>
      </c>
      <c r="AD28">
        <f t="shared" si="1"/>
        <v>719.73774047374741</v>
      </c>
      <c r="AE28">
        <f>'IDT-1'!C28</f>
        <v>0</v>
      </c>
      <c r="AF28" s="26"/>
      <c r="AG28">
        <f t="shared" si="2"/>
        <v>719.73774047374741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-12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597.3035503123258</v>
      </c>
      <c r="P29" s="77">
        <v>68.099999999999994</v>
      </c>
      <c r="Q29" s="77">
        <v>13.012059195948083</v>
      </c>
      <c r="R29" s="80">
        <v>16.339999999999996</v>
      </c>
      <c r="S29" s="80">
        <v>0</v>
      </c>
      <c r="T29" s="78">
        <f>SUMPRODUCT(LTA!F29:AJ29,LTA!F$101:AJ$101,LTA!F$104:AJ$104)</f>
        <v>54.94</v>
      </c>
      <c r="U29" s="78">
        <f>SUMPRODUCT(LTA!F29:AJ29,LTA!F$102:AJ$102,LTA!F$104:AJ$104)</f>
        <v>120.64000000000001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-149</v>
      </c>
      <c r="AA29" s="117">
        <f>STOA!I29</f>
        <v>12.850000000000001</v>
      </c>
      <c r="AB29" s="117">
        <f>-STOA!O29</f>
        <v>0</v>
      </c>
      <c r="AC29">
        <f t="shared" si="0"/>
        <v>9.3608695723572346</v>
      </c>
      <c r="AD29">
        <f t="shared" si="1"/>
        <v>720.90053993591653</v>
      </c>
      <c r="AE29">
        <f>'IDT-1'!C29</f>
        <v>0</v>
      </c>
      <c r="AF29" s="26"/>
      <c r="AG29">
        <f t="shared" si="2"/>
        <v>720.90053993591653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-17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18.150490196078433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587.01366121874582</v>
      </c>
      <c r="P30" s="77">
        <v>68.099999999999994</v>
      </c>
      <c r="Q30" s="77">
        <v>13.012059195948083</v>
      </c>
      <c r="R30" s="80">
        <v>26.3</v>
      </c>
      <c r="S30" s="80">
        <v>0</v>
      </c>
      <c r="T30" s="78">
        <f>SUMPRODUCT(LTA!F30:AJ30,LTA!F$101:AJ$101,LTA!F$104:AJ$104)</f>
        <v>61.36</v>
      </c>
      <c r="U30" s="78">
        <f>SUMPRODUCT(LTA!F30:AJ30,LTA!F$102:AJ$102,LTA!F$104:AJ$104)</f>
        <v>120.14000000000001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-144</v>
      </c>
      <c r="AA30" s="117">
        <f>STOA!I30</f>
        <v>14.350000000000001</v>
      </c>
      <c r="AB30" s="117">
        <f>-STOA!O30</f>
        <v>0</v>
      </c>
      <c r="AC30">
        <f t="shared" si="0"/>
        <v>9.4059712042706796</v>
      </c>
      <c r="AD30">
        <f t="shared" si="1"/>
        <v>752.09603940650163</v>
      </c>
      <c r="AE30">
        <f>'IDT-1'!C30</f>
        <v>0</v>
      </c>
      <c r="AF30" s="26"/>
      <c r="AG30">
        <f t="shared" si="2"/>
        <v>752.09603940650163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-9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578.29451653145372</v>
      </c>
      <c r="P31" s="77">
        <v>68.099999999999994</v>
      </c>
      <c r="Q31" s="77">
        <v>22.08</v>
      </c>
      <c r="R31" s="80">
        <v>26.3</v>
      </c>
      <c r="S31" s="80">
        <v>0</v>
      </c>
      <c r="T31" s="78">
        <f>SUMPRODUCT(LTA!F31:AJ31,LTA!F$101:AJ$101,LTA!F$104:AJ$104)</f>
        <v>68.66</v>
      </c>
      <c r="U31" s="78">
        <f>SUMPRODUCT(LTA!F31:AJ31,LTA!F$102:AJ$102,LTA!F$104:AJ$104)</f>
        <v>119.49000000000001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-149</v>
      </c>
      <c r="AA31" s="117">
        <f>STOA!I31</f>
        <v>20.950000000000003</v>
      </c>
      <c r="AB31" s="117">
        <f>-STOA!O31</f>
        <v>0</v>
      </c>
      <c r="AC31">
        <f t="shared" si="0"/>
        <v>9.5785637862838957</v>
      </c>
      <c r="AD31">
        <f t="shared" si="1"/>
        <v>779.57175274516987</v>
      </c>
      <c r="AE31">
        <f>'IDT-1'!C31</f>
        <v>0</v>
      </c>
      <c r="AF31" s="26"/>
      <c r="AG31">
        <f t="shared" si="2"/>
        <v>779.57175274516987</v>
      </c>
      <c r="AI31" s="75">
        <f>PXIL!I31</f>
        <v>0</v>
      </c>
      <c r="AJ31" s="75">
        <f>PXIL!O31</f>
        <v>0</v>
      </c>
      <c r="AK31" s="75">
        <f>RTM_IEX!I31</f>
        <v>21.2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572.75591328416181</v>
      </c>
      <c r="P32" s="77">
        <v>68.100000000000009</v>
      </c>
      <c r="Q32" s="77">
        <v>10</v>
      </c>
      <c r="R32" s="80">
        <v>26.3</v>
      </c>
      <c r="S32" s="80">
        <v>0</v>
      </c>
      <c r="T32" s="78">
        <f>SUMPRODUCT(LTA!F32:AJ32,LTA!F$101:AJ$101,LTA!F$104:AJ$104)</f>
        <v>78.09</v>
      </c>
      <c r="U32" s="78">
        <f>SUMPRODUCT(LTA!F32:AJ32,LTA!F$102:AJ$102,LTA!F$104:AJ$104)</f>
        <v>118.49000000000001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-145</v>
      </c>
      <c r="AA32" s="117">
        <f>STOA!I32</f>
        <v>26.950000000000003</v>
      </c>
      <c r="AB32" s="117">
        <f>-STOA!O32</f>
        <v>0</v>
      </c>
      <c r="AC32">
        <f t="shared" si="0"/>
        <v>9.531887567618945</v>
      </c>
      <c r="AD32">
        <f t="shared" si="1"/>
        <v>782.34982571654291</v>
      </c>
      <c r="AE32">
        <f>'IDT-1'!C32</f>
        <v>0</v>
      </c>
      <c r="AF32" s="26"/>
      <c r="AG32">
        <f t="shared" si="2"/>
        <v>782.34982571654291</v>
      </c>
      <c r="AI32" s="75">
        <f>PXIL!I32</f>
        <v>0</v>
      </c>
      <c r="AJ32" s="75">
        <f>PXIL!O32</f>
        <v>0</v>
      </c>
      <c r="AK32" s="75">
        <f>RTM_IEX!I32</f>
        <v>23.12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565.95641291485254</v>
      </c>
      <c r="P33" s="77">
        <v>68.100000000000009</v>
      </c>
      <c r="Q33" s="77">
        <v>9.2899999999999991</v>
      </c>
      <c r="R33" s="80">
        <v>26.3</v>
      </c>
      <c r="S33" s="80">
        <v>0</v>
      </c>
      <c r="T33" s="78">
        <f>SUMPRODUCT(LTA!F33:AJ33,LTA!F$101:AJ$101,LTA!F$104:AJ$104)</f>
        <v>89.63</v>
      </c>
      <c r="U33" s="78">
        <f>SUMPRODUCT(LTA!F33:AJ33,LTA!F$102:AJ$102,LTA!F$104:AJ$104)</f>
        <v>117.83000000000001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-160</v>
      </c>
      <c r="AA33" s="117">
        <f>STOA!I33</f>
        <v>30.85</v>
      </c>
      <c r="AB33" s="117">
        <f>-STOA!O33</f>
        <v>0</v>
      </c>
      <c r="AC33">
        <f t="shared" si="0"/>
        <v>9.8562878772019555</v>
      </c>
      <c r="AD33">
        <f t="shared" si="1"/>
        <v>788.75592503765063</v>
      </c>
      <c r="AE33">
        <f>'IDT-1'!C33</f>
        <v>0</v>
      </c>
      <c r="AF33" s="26"/>
      <c r="AG33">
        <f t="shared" si="2"/>
        <v>788.75592503765063</v>
      </c>
      <c r="AI33" s="75">
        <f>PXIL!I33</f>
        <v>0</v>
      </c>
      <c r="AJ33" s="75">
        <f>PXIL!O33</f>
        <v>0</v>
      </c>
      <c r="AK33" s="75">
        <f>RTM_IEX!I33</f>
        <v>37.58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554.52028419461249</v>
      </c>
      <c r="P34" s="77">
        <v>68.100000000000009</v>
      </c>
      <c r="Q34" s="77">
        <v>9.2899999999999991</v>
      </c>
      <c r="R34" s="80">
        <v>26.3</v>
      </c>
      <c r="S34" s="80">
        <v>0</v>
      </c>
      <c r="T34" s="78">
        <f>SUMPRODUCT(LTA!F34:AJ34,LTA!F$101:AJ$101,LTA!F$104:AJ$104)</f>
        <v>106.69</v>
      </c>
      <c r="U34" s="78">
        <f>SUMPRODUCT(LTA!F34:AJ34,LTA!F$102:AJ$102,LTA!F$104:AJ$104)</f>
        <v>117.27000000000001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-125</v>
      </c>
      <c r="AA34" s="117">
        <f>STOA!I34</f>
        <v>36.85</v>
      </c>
      <c r="AB34" s="117">
        <f>-STOA!O34</f>
        <v>0</v>
      </c>
      <c r="AC34">
        <f t="shared" si="0"/>
        <v>9.3291954811870053</v>
      </c>
      <c r="AD34">
        <f t="shared" si="1"/>
        <v>799.69688871342544</v>
      </c>
      <c r="AE34">
        <f>'IDT-1'!C34</f>
        <v>0</v>
      </c>
      <c r="AF34" s="26"/>
      <c r="AG34">
        <f t="shared" si="2"/>
        <v>799.69688871342544</v>
      </c>
      <c r="AI34" s="75">
        <f>PXIL!I34</f>
        <v>0</v>
      </c>
      <c r="AJ34" s="75">
        <f>PXIL!O34</f>
        <v>0</v>
      </c>
      <c r="AK34" s="75">
        <f>RTM_IEX!I34</f>
        <v>1.93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553.29025090232426</v>
      </c>
      <c r="P35" s="77">
        <v>68.100000000000009</v>
      </c>
      <c r="Q35" s="77">
        <v>9.2899999999999991</v>
      </c>
      <c r="R35" s="80">
        <v>26.3</v>
      </c>
      <c r="S35" s="80">
        <v>0</v>
      </c>
      <c r="T35" s="78">
        <f>SUMPRODUCT(LTA!F35:AJ35,LTA!F$101:AJ$101,LTA!F$104:AJ$104)</f>
        <v>122.71000000000001</v>
      </c>
      <c r="U35" s="78">
        <f>SUMPRODUCT(LTA!F35:AJ35,LTA!F$102:AJ$102,LTA!F$104:AJ$104)</f>
        <v>68.64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-108</v>
      </c>
      <c r="AA35" s="117">
        <f>STOA!I35</f>
        <v>45.87</v>
      </c>
      <c r="AB35" s="117">
        <f>-STOA!O35</f>
        <v>0</v>
      </c>
      <c r="AC35">
        <f t="shared" si="0"/>
        <v>9.1026733157370643</v>
      </c>
      <c r="AD35">
        <f t="shared" si="1"/>
        <v>772.17337758658709</v>
      </c>
      <c r="AE35">
        <f>'IDT-1'!C35</f>
        <v>0</v>
      </c>
      <c r="AF35" s="26"/>
      <c r="AG35">
        <f t="shared" si="2"/>
        <v>772.17337758658709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-18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553.28886670110046</v>
      </c>
      <c r="P36" s="77">
        <v>68.100000000000009</v>
      </c>
      <c r="Q36" s="77">
        <v>9.2899999999999991</v>
      </c>
      <c r="R36" s="80">
        <v>26.3</v>
      </c>
      <c r="S36" s="80">
        <v>0</v>
      </c>
      <c r="T36" s="78">
        <f>SUMPRODUCT(LTA!F36:AJ36,LTA!F$101:AJ$101,LTA!F$104:AJ$104)</f>
        <v>134.02000000000001</v>
      </c>
      <c r="U36" s="78">
        <f>SUMPRODUCT(LTA!F36:AJ36,LTA!F$102:AJ$102,LTA!F$104:AJ$104)</f>
        <v>68.09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-123</v>
      </c>
      <c r="AA36" s="117">
        <f>STOA!I36</f>
        <v>51.87</v>
      </c>
      <c r="AB36" s="117">
        <f>-STOA!O36</f>
        <v>0</v>
      </c>
      <c r="AC36">
        <f t="shared" si="0"/>
        <v>9.4188335576880053</v>
      </c>
      <c r="AD36">
        <f t="shared" si="1"/>
        <v>769.61583314341237</v>
      </c>
      <c r="AE36">
        <f>'IDT-1'!C36</f>
        <v>0</v>
      </c>
      <c r="AF36" s="26"/>
      <c r="AG36">
        <f t="shared" si="2"/>
        <v>769.61583314341237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-22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553.02991391374439</v>
      </c>
      <c r="P37" s="77">
        <v>38.54</v>
      </c>
      <c r="Q37" s="77">
        <v>9.2899999999999991</v>
      </c>
      <c r="R37" s="80">
        <v>26.3</v>
      </c>
      <c r="S37" s="80">
        <v>0</v>
      </c>
      <c r="T37" s="78">
        <f>SUMPRODUCT(LTA!F37:AJ37,LTA!F$101:AJ$101,LTA!F$104:AJ$104)</f>
        <v>145.13999999999999</v>
      </c>
      <c r="U37" s="78">
        <f>SUMPRODUCT(LTA!F37:AJ37,LTA!F$102:AJ$102,LTA!F$104:AJ$104)</f>
        <v>67.240000000000009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-127</v>
      </c>
      <c r="AA37" s="117">
        <f>STOA!I37</f>
        <v>55.47</v>
      </c>
      <c r="AB37" s="117">
        <f>-STOA!O37</f>
        <v>0</v>
      </c>
      <c r="AC37">
        <f t="shared" si="0"/>
        <v>9.1808233704151228</v>
      </c>
      <c r="AD37">
        <f t="shared" si="1"/>
        <v>764.90489054332909</v>
      </c>
      <c r="AE37">
        <f>'IDT-1'!C37</f>
        <v>0</v>
      </c>
      <c r="AF37" s="26"/>
      <c r="AG37">
        <f t="shared" si="2"/>
        <v>764.90489054332909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-7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551.47430761216049</v>
      </c>
      <c r="P38" s="77">
        <v>38.54</v>
      </c>
      <c r="Q38" s="77">
        <v>9.2899999999999991</v>
      </c>
      <c r="R38" s="80">
        <v>26.3</v>
      </c>
      <c r="S38" s="80">
        <v>0</v>
      </c>
      <c r="T38" s="78">
        <f>SUMPRODUCT(LTA!F38:AJ38,LTA!F$101:AJ$101,LTA!F$104:AJ$104)</f>
        <v>140.04000000000002</v>
      </c>
      <c r="U38" s="78">
        <f>SUMPRODUCT(LTA!F38:AJ38,LTA!F$102:AJ$102,LTA!F$104:AJ$104)</f>
        <v>67.070000000000007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-142</v>
      </c>
      <c r="AA38" s="117">
        <f>STOA!I38</f>
        <v>62.37</v>
      </c>
      <c r="AB38" s="117">
        <f>-STOA!O38</f>
        <v>0</v>
      </c>
      <c r="AC38">
        <f t="shared" si="0"/>
        <v>9.2880155652275267</v>
      </c>
      <c r="AD38">
        <f t="shared" si="1"/>
        <v>752.87209204693283</v>
      </c>
      <c r="AE38">
        <f>'IDT-1'!C38</f>
        <v>0</v>
      </c>
      <c r="AF38" s="26"/>
      <c r="AG38">
        <f t="shared" si="2"/>
        <v>752.87209204693283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6.9390597794544391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552.99755327986588</v>
      </c>
      <c r="P39" s="77">
        <v>56.21</v>
      </c>
      <c r="Q39" s="77">
        <v>9.2899999999999991</v>
      </c>
      <c r="R39" s="80">
        <v>26.3</v>
      </c>
      <c r="S39" s="80">
        <v>0</v>
      </c>
      <c r="T39" s="78">
        <f>SUMPRODUCT(LTA!F39:AJ39,LTA!F$101:AJ$101,LTA!F$104:AJ$104)</f>
        <v>149.56</v>
      </c>
      <c r="U39" s="78">
        <f>SUMPRODUCT(LTA!F39:AJ39,LTA!F$102:AJ$102,LTA!F$104:AJ$104)</f>
        <v>62.63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-148</v>
      </c>
      <c r="AA39" s="117">
        <f>STOA!I39</f>
        <v>67.169999999999987</v>
      </c>
      <c r="AB39" s="117">
        <f>-STOA!O39</f>
        <v>0</v>
      </c>
      <c r="AC39">
        <f t="shared" si="0"/>
        <v>9.7208864036064426</v>
      </c>
      <c r="AD39">
        <f t="shared" si="1"/>
        <v>761.45152665571379</v>
      </c>
      <c r="AE39">
        <f>'IDT-1'!C39</f>
        <v>0</v>
      </c>
      <c r="AF39" s="26"/>
      <c r="AG39">
        <f t="shared" si="2"/>
        <v>761.45152665571379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-18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6.9390597794544391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553.30488171824391</v>
      </c>
      <c r="P40" s="77">
        <v>68.099999999999994</v>
      </c>
      <c r="Q40" s="77">
        <v>9.2899999999999991</v>
      </c>
      <c r="R40" s="80">
        <v>26.3</v>
      </c>
      <c r="S40" s="80">
        <v>0</v>
      </c>
      <c r="T40" s="78">
        <f>SUMPRODUCT(LTA!F40:AJ40,LTA!F$101:AJ$101,LTA!F$104:AJ$104)</f>
        <v>159.63999999999999</v>
      </c>
      <c r="U40" s="78">
        <f>SUMPRODUCT(LTA!F40:AJ40,LTA!F$102:AJ$102,LTA!F$104:AJ$104)</f>
        <v>86.71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-165.43</v>
      </c>
      <c r="AA40" s="117">
        <f>STOA!I40</f>
        <v>74.37</v>
      </c>
      <c r="AB40" s="117">
        <f>-STOA!O40</f>
        <v>0</v>
      </c>
      <c r="AC40">
        <f t="shared" si="0"/>
        <v>10.382449166664815</v>
      </c>
      <c r="AD40">
        <f t="shared" si="1"/>
        <v>792.91729233103354</v>
      </c>
      <c r="AE40">
        <f>'IDT-1'!C40</f>
        <v>0</v>
      </c>
      <c r="AF40" s="26"/>
      <c r="AG40">
        <f t="shared" si="2"/>
        <v>792.91729233103354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-22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6.9389712292938102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531.74397006523475</v>
      </c>
      <c r="P41" s="77">
        <v>66.44</v>
      </c>
      <c r="Q41" s="77">
        <v>9.2899999999999991</v>
      </c>
      <c r="R41" s="80">
        <v>26.3</v>
      </c>
      <c r="S41" s="80">
        <v>0</v>
      </c>
      <c r="T41" s="78">
        <f>SUMPRODUCT(LTA!F41:AJ41,LTA!F$101:AJ$101,LTA!F$104:AJ$104)</f>
        <v>168.95999999999998</v>
      </c>
      <c r="U41" s="78">
        <f>SUMPRODUCT(LTA!F41:AJ41,LTA!F$102:AJ$102,LTA!F$104:AJ$104)</f>
        <v>96.32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-156</v>
      </c>
      <c r="AA41" s="117">
        <f>STOA!I41</f>
        <v>78.87</v>
      </c>
      <c r="AB41" s="117">
        <f>-STOA!O41</f>
        <v>0</v>
      </c>
      <c r="AC41">
        <f t="shared" si="0"/>
        <v>10.407105152608962</v>
      </c>
      <c r="AD41">
        <f t="shared" si="1"/>
        <v>790.53163614191953</v>
      </c>
      <c r="AE41">
        <f>'IDT-1'!C41</f>
        <v>0</v>
      </c>
      <c r="AF41" s="26"/>
      <c r="AG41">
        <f t="shared" si="2"/>
        <v>790.53163614191953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-34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6.9389712292938102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527.14603839722315</v>
      </c>
      <c r="P42" s="77">
        <v>66.44</v>
      </c>
      <c r="Q42" s="77">
        <v>9.2899999999999991</v>
      </c>
      <c r="R42" s="80">
        <v>26.3</v>
      </c>
      <c r="S42" s="80">
        <v>0</v>
      </c>
      <c r="T42" s="78">
        <f>SUMPRODUCT(LTA!F42:AJ42,LTA!F$101:AJ$101,LTA!F$104:AJ$104)</f>
        <v>177.95999999999998</v>
      </c>
      <c r="U42" s="78">
        <f>SUMPRODUCT(LTA!F42:AJ42,LTA!F$102:AJ$102,LTA!F$104:AJ$104)</f>
        <v>96.48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-145.4</v>
      </c>
      <c r="AA42" s="117">
        <f>STOA!I42</f>
        <v>83.669999999999987</v>
      </c>
      <c r="AB42" s="117">
        <f>-STOA!O42</f>
        <v>0</v>
      </c>
      <c r="AC42">
        <f t="shared" si="0"/>
        <v>10.386505074672995</v>
      </c>
      <c r="AD42">
        <f t="shared" si="1"/>
        <v>811.51430455184402</v>
      </c>
      <c r="AE42">
        <f>'IDT-1'!C42</f>
        <v>0</v>
      </c>
      <c r="AF42" s="26"/>
      <c r="AG42">
        <f t="shared" si="2"/>
        <v>811.51430455184402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-33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6.9389712292938102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548.2030095217176</v>
      </c>
      <c r="P43" s="77">
        <v>32.76</v>
      </c>
      <c r="Q43" s="77">
        <v>9.2899999999999991</v>
      </c>
      <c r="R43" s="80">
        <v>26.3</v>
      </c>
      <c r="S43" s="80">
        <v>0</v>
      </c>
      <c r="T43" s="78">
        <f>SUMPRODUCT(LTA!F43:AJ43,LTA!F$101:AJ$101,LTA!F$104:AJ$104)</f>
        <v>184.50000000000003</v>
      </c>
      <c r="U43" s="78">
        <f>SUMPRODUCT(LTA!F43:AJ43,LTA!F$102:AJ$102,LTA!F$104:AJ$104)</f>
        <v>67.63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-103</v>
      </c>
      <c r="AA43" s="117">
        <f>STOA!I43</f>
        <v>86.669999999999987</v>
      </c>
      <c r="AB43" s="117">
        <f>-STOA!O43</f>
        <v>0</v>
      </c>
      <c r="AC43">
        <f t="shared" si="0"/>
        <v>9.7024274310608778</v>
      </c>
      <c r="AD43">
        <f t="shared" si="1"/>
        <v>825.66535331995044</v>
      </c>
      <c r="AE43">
        <f>'IDT-1'!C43</f>
        <v>0</v>
      </c>
      <c r="AF43" s="26"/>
      <c r="AG43">
        <f t="shared" si="2"/>
        <v>825.66535331995044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6.9389712292938102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544.96303053034615</v>
      </c>
      <c r="P44" s="77">
        <v>32.76</v>
      </c>
      <c r="Q44" s="77">
        <v>9.2899999999999991</v>
      </c>
      <c r="R44" s="80">
        <v>26.3</v>
      </c>
      <c r="S44" s="80">
        <v>0</v>
      </c>
      <c r="T44" s="78">
        <f>SUMPRODUCT(LTA!F44:AJ44,LTA!F$101:AJ$101,LTA!F$104:AJ$104)</f>
        <v>185.56</v>
      </c>
      <c r="U44" s="78">
        <f>SUMPRODUCT(LTA!F44:AJ44,LTA!F$102:AJ$102,LTA!F$104:AJ$104)</f>
        <v>63.11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-83</v>
      </c>
      <c r="AA44" s="117">
        <f>STOA!I44</f>
        <v>89.37</v>
      </c>
      <c r="AB44" s="117">
        <f>-STOA!O44</f>
        <v>0</v>
      </c>
      <c r="AC44">
        <f t="shared" si="0"/>
        <v>9.5606900856704655</v>
      </c>
      <c r="AD44">
        <f t="shared" si="1"/>
        <v>833.80711167396942</v>
      </c>
      <c r="AE44">
        <f>'IDT-1'!C44</f>
        <v>0</v>
      </c>
      <c r="AF44" s="26"/>
      <c r="AG44">
        <f t="shared" si="2"/>
        <v>833.80711167396942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-38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6.9389712292938102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529.88544088237109</v>
      </c>
      <c r="P45" s="77">
        <v>56.109999999999992</v>
      </c>
      <c r="Q45" s="77">
        <v>9.3000000000000007</v>
      </c>
      <c r="R45" s="80">
        <v>26.3</v>
      </c>
      <c r="S45" s="80">
        <v>0</v>
      </c>
      <c r="T45" s="78">
        <f>SUMPRODUCT(LTA!F45:AJ45,LTA!F$101:AJ$101,LTA!F$104:AJ$104)</f>
        <v>185.69</v>
      </c>
      <c r="U45" s="78">
        <f>SUMPRODUCT(LTA!F45:AJ45,LTA!F$102:AJ$102,LTA!F$104:AJ$104)</f>
        <v>63.17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-68</v>
      </c>
      <c r="AA45" s="117">
        <f>STOA!I45</f>
        <v>90.27000000000001</v>
      </c>
      <c r="AB45" s="117">
        <f>-STOA!O45</f>
        <v>0</v>
      </c>
      <c r="AC45">
        <f t="shared" si="0"/>
        <v>9.3501890885358385</v>
      </c>
      <c r="AD45">
        <f t="shared" si="1"/>
        <v>876.39002302312906</v>
      </c>
      <c r="AE45">
        <f>'IDT-1'!C45</f>
        <v>0</v>
      </c>
      <c r="AF45" s="26"/>
      <c r="AG45">
        <f t="shared" si="2"/>
        <v>876.39002302312906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6.9389712292938102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528.26860689634623</v>
      </c>
      <c r="P46" s="77">
        <v>62.98</v>
      </c>
      <c r="Q46" s="77">
        <v>9.3000000000000007</v>
      </c>
      <c r="R46" s="80">
        <v>26.3</v>
      </c>
      <c r="S46" s="80">
        <v>0</v>
      </c>
      <c r="T46" s="78">
        <f>SUMPRODUCT(LTA!F46:AJ46,LTA!F$101:AJ$101,LTA!F$104:AJ$104)</f>
        <v>186.49</v>
      </c>
      <c r="U46" s="78">
        <f>SUMPRODUCT(LTA!F46:AJ46,LTA!F$102:AJ$102,LTA!F$104:AJ$104)</f>
        <v>63.18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-90.44</v>
      </c>
      <c r="AA46" s="117">
        <f>STOA!I46</f>
        <v>90.87</v>
      </c>
      <c r="AB46" s="117">
        <f>-STOA!O46</f>
        <v>0</v>
      </c>
      <c r="AC46">
        <f t="shared" si="0"/>
        <v>9.6080501310568831</v>
      </c>
      <c r="AD46">
        <f t="shared" si="1"/>
        <v>860.35532799458304</v>
      </c>
      <c r="AE46">
        <f>'IDT-1'!C46</f>
        <v>0</v>
      </c>
      <c r="AF46" s="26"/>
      <c r="AG46">
        <f t="shared" si="2"/>
        <v>860.35532799458304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6.9389712292938102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523.28435649048856</v>
      </c>
      <c r="P47" s="77">
        <v>35.07</v>
      </c>
      <c r="Q47" s="77">
        <v>9.31</v>
      </c>
      <c r="R47" s="80">
        <v>26.3</v>
      </c>
      <c r="S47" s="80">
        <v>0</v>
      </c>
      <c r="T47" s="78">
        <f>SUMPRODUCT(LTA!F47:AJ47,LTA!F$101:AJ$101,LTA!F$104:AJ$104)</f>
        <v>185.54000000000002</v>
      </c>
      <c r="U47" s="78">
        <f>SUMPRODUCT(LTA!F47:AJ47,LTA!F$102:AJ$102,LTA!F$104:AJ$104)</f>
        <v>68.05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-48</v>
      </c>
      <c r="AA47" s="117">
        <f>STOA!I47</f>
        <v>90.87</v>
      </c>
      <c r="AB47" s="117">
        <f>-STOA!O47</f>
        <v>0</v>
      </c>
      <c r="AC47">
        <f t="shared" si="0"/>
        <v>8.8875957202214142</v>
      </c>
      <c r="AD47">
        <f t="shared" si="1"/>
        <v>884.55153199956089</v>
      </c>
      <c r="AE47">
        <f>'IDT-1'!C47</f>
        <v>0</v>
      </c>
      <c r="AF47" s="26"/>
      <c r="AG47">
        <f t="shared" si="2"/>
        <v>884.55153199956089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6.9355126300148582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520.66552611437589</v>
      </c>
      <c r="P48" s="77">
        <v>35.07</v>
      </c>
      <c r="Q48" s="77">
        <v>9.31</v>
      </c>
      <c r="R48" s="80">
        <v>26.3</v>
      </c>
      <c r="S48" s="80">
        <v>0</v>
      </c>
      <c r="T48" s="78">
        <f>SUMPRODUCT(LTA!F48:AJ48,LTA!F$101:AJ$101,LTA!F$104:AJ$104)</f>
        <v>186.24</v>
      </c>
      <c r="U48" s="78">
        <f>SUMPRODUCT(LTA!F48:AJ48,LTA!F$102:AJ$102,LTA!F$104:AJ$104)</f>
        <v>68.16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-38</v>
      </c>
      <c r="AA48" s="117">
        <f>STOA!I48</f>
        <v>91.169999999999987</v>
      </c>
      <c r="AB48" s="117">
        <f>-STOA!O48</f>
        <v>0</v>
      </c>
      <c r="AC48">
        <f t="shared" si="0"/>
        <v>8.7855063020160138</v>
      </c>
      <c r="AD48">
        <f t="shared" si="1"/>
        <v>893.14133244237473</v>
      </c>
      <c r="AE48">
        <f>'IDT-1'!C48</f>
        <v>0</v>
      </c>
      <c r="AF48" s="26"/>
      <c r="AG48">
        <f t="shared" si="2"/>
        <v>893.14133244237473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6.9355126300148582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533.43533096532838</v>
      </c>
      <c r="P49" s="77">
        <v>68.099999999999994</v>
      </c>
      <c r="Q49" s="77">
        <v>9.31</v>
      </c>
      <c r="R49" s="80">
        <v>26.3</v>
      </c>
      <c r="S49" s="80">
        <v>0</v>
      </c>
      <c r="T49" s="78">
        <f>SUMPRODUCT(LTA!F49:AJ49,LTA!F$101:AJ$101,LTA!F$104:AJ$104)</f>
        <v>186.01999999999998</v>
      </c>
      <c r="U49" s="78">
        <f>SUMPRODUCT(LTA!F49:AJ49,LTA!F$102:AJ$102,LTA!F$104:AJ$104)</f>
        <v>65.320000000000007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-110</v>
      </c>
      <c r="AA49" s="117">
        <f>STOA!I49</f>
        <v>92.07</v>
      </c>
      <c r="AB49" s="117">
        <f>-STOA!O49</f>
        <v>0</v>
      </c>
      <c r="AC49">
        <f t="shared" si="0"/>
        <v>9.8895564910805067</v>
      </c>
      <c r="AD49">
        <f t="shared" si="1"/>
        <v>892.94708710426278</v>
      </c>
      <c r="AE49">
        <f>'IDT-1'!C49</f>
        <v>0</v>
      </c>
      <c r="AF49" s="26"/>
      <c r="AG49">
        <f t="shared" si="2"/>
        <v>892.94708710426278</v>
      </c>
      <c r="AI49" s="75">
        <f>PXIL!I49</f>
        <v>0</v>
      </c>
      <c r="AJ49" s="75">
        <f>PXIL!O49</f>
        <v>0</v>
      </c>
      <c r="AK49" s="75">
        <f>RTM_IEX!I49</f>
        <v>19.27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6.9355126300148582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513.66921069146554</v>
      </c>
      <c r="P50" s="77">
        <v>35.07</v>
      </c>
      <c r="Q50" s="77">
        <v>9.31</v>
      </c>
      <c r="R50" s="80">
        <v>26.3</v>
      </c>
      <c r="S50" s="80">
        <v>0</v>
      </c>
      <c r="T50" s="78">
        <f>SUMPRODUCT(LTA!F50:AJ50,LTA!F$101:AJ$101,LTA!F$104:AJ$104)</f>
        <v>187.69</v>
      </c>
      <c r="U50" s="78">
        <f>SUMPRODUCT(LTA!F50:AJ50,LTA!F$102:AJ$102,LTA!F$104:AJ$104)</f>
        <v>68.599999999999994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-23</v>
      </c>
      <c r="AA50" s="117">
        <f>STOA!I50</f>
        <v>92.07</v>
      </c>
      <c r="AB50" s="117">
        <f>-STOA!O50</f>
        <v>0</v>
      </c>
      <c r="AC50">
        <f t="shared" si="0"/>
        <v>8.5709281758504972</v>
      </c>
      <c r="AD50">
        <f t="shared" si="1"/>
        <v>909.14959514562997</v>
      </c>
      <c r="AE50">
        <f>'IDT-1'!C50</f>
        <v>0</v>
      </c>
      <c r="AF50" s="26"/>
      <c r="AG50">
        <f t="shared" si="2"/>
        <v>909.14959514562997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6.9355126300148582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511.16256478472019</v>
      </c>
      <c r="P51" s="77">
        <v>38.619999999999997</v>
      </c>
      <c r="Q51" s="77">
        <v>9.31</v>
      </c>
      <c r="R51" s="80">
        <v>26.3</v>
      </c>
      <c r="S51" s="80">
        <v>0</v>
      </c>
      <c r="T51" s="78">
        <f>SUMPRODUCT(LTA!F51:AJ51,LTA!F$101:AJ$101,LTA!F$104:AJ$104)</f>
        <v>187.94</v>
      </c>
      <c r="U51" s="78">
        <f>SUMPRODUCT(LTA!F51:AJ51,LTA!F$102:AJ$102,LTA!F$104:AJ$104)</f>
        <v>68.97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</v>
      </c>
      <c r="AA51" s="117">
        <f>STOA!I51</f>
        <v>92.37</v>
      </c>
      <c r="AB51" s="117">
        <f>-STOA!O51</f>
        <v>0</v>
      </c>
      <c r="AC51">
        <f t="shared" si="0"/>
        <v>8.676986967093093</v>
      </c>
      <c r="AD51">
        <f t="shared" si="1"/>
        <v>901.00689044764204</v>
      </c>
      <c r="AE51">
        <f>'IDT-1'!C51</f>
        <v>0</v>
      </c>
      <c r="AF51" s="26"/>
      <c r="AG51">
        <f t="shared" si="2"/>
        <v>901.00689044764204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-36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6.9281045751633998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511.09390102531916</v>
      </c>
      <c r="P52" s="77">
        <v>38.619999999999997</v>
      </c>
      <c r="Q52" s="77">
        <v>9.31</v>
      </c>
      <c r="R52" s="80">
        <v>26.3</v>
      </c>
      <c r="S52" s="80">
        <v>0</v>
      </c>
      <c r="T52" s="78">
        <f>SUMPRODUCT(LTA!F52:AJ52,LTA!F$101:AJ$101,LTA!F$104:AJ$104)</f>
        <v>188.08</v>
      </c>
      <c r="U52" s="78">
        <f>SUMPRODUCT(LTA!F52:AJ52,LTA!F$102:AJ$102,LTA!F$104:AJ$104)</f>
        <v>69.39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</v>
      </c>
      <c r="AA52" s="117">
        <f>STOA!I52</f>
        <v>92.37</v>
      </c>
      <c r="AB52" s="117">
        <f>-STOA!O52</f>
        <v>0</v>
      </c>
      <c r="AC52">
        <f t="shared" si="0"/>
        <v>8.6723674076054724</v>
      </c>
      <c r="AD52">
        <f t="shared" si="1"/>
        <v>902.49543819287692</v>
      </c>
      <c r="AE52">
        <f>'IDT-1'!C52</f>
        <v>0</v>
      </c>
      <c r="AF52" s="26"/>
      <c r="AG52">
        <f t="shared" si="2"/>
        <v>902.49543819287692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6.9281045751633998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515.04820989304699</v>
      </c>
      <c r="P53" s="77">
        <v>32.83</v>
      </c>
      <c r="Q53" s="77">
        <v>9.31</v>
      </c>
      <c r="R53" s="80">
        <v>26.3</v>
      </c>
      <c r="S53" s="80">
        <v>0</v>
      </c>
      <c r="T53" s="78">
        <f>SUMPRODUCT(LTA!F53:AJ53,LTA!F$101:AJ$101,LTA!F$104:AJ$104)</f>
        <v>205.29000000000002</v>
      </c>
      <c r="U53" s="78">
        <f>SUMPRODUCT(LTA!F53:AJ53,LTA!F$102:AJ$102,LTA!F$104:AJ$104)</f>
        <v>72.66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</v>
      </c>
      <c r="AA53" s="117">
        <f>STOA!I53</f>
        <v>92.37</v>
      </c>
      <c r="AB53" s="117">
        <f>-STOA!O53</f>
        <v>0</v>
      </c>
      <c r="AC53">
        <f t="shared" si="0"/>
        <v>8.8098029430748905</v>
      </c>
      <c r="AD53">
        <f t="shared" si="1"/>
        <v>924.00231152513527</v>
      </c>
      <c r="AE53">
        <f>'IDT-1'!C53</f>
        <v>0</v>
      </c>
      <c r="AF53" s="26"/>
      <c r="AG53">
        <f t="shared" si="2"/>
        <v>924.00231152513527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-32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6.9281045751633998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515.58051930721331</v>
      </c>
      <c r="P54" s="77">
        <v>32.83</v>
      </c>
      <c r="Q54" s="77">
        <v>9.31</v>
      </c>
      <c r="R54" s="80">
        <v>26.3</v>
      </c>
      <c r="S54" s="80">
        <v>0</v>
      </c>
      <c r="T54" s="78">
        <f>SUMPRODUCT(LTA!F54:AJ54,LTA!F$101:AJ$101,LTA!F$104:AJ$104)</f>
        <v>207.12</v>
      </c>
      <c r="U54" s="78">
        <f>SUMPRODUCT(LTA!F54:AJ54,LTA!F$102:AJ$102,LTA!F$104:AJ$104)</f>
        <v>73.260000000000005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-7</v>
      </c>
      <c r="AA54" s="117">
        <f>STOA!I54</f>
        <v>92.37</v>
      </c>
      <c r="AB54" s="117">
        <f>-STOA!O54</f>
        <v>0</v>
      </c>
      <c r="AC54">
        <f t="shared" si="0"/>
        <v>8.9246525411415085</v>
      </c>
      <c r="AD54">
        <f t="shared" si="1"/>
        <v>916.84977134123505</v>
      </c>
      <c r="AE54">
        <f>'IDT-1'!C54</f>
        <v>0</v>
      </c>
      <c r="AF54" s="26"/>
      <c r="AG54">
        <f t="shared" si="2"/>
        <v>916.84977134123505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-37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6.9281045751633998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1.0000000000000002E-2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515.18850199510814</v>
      </c>
      <c r="P55" s="77">
        <v>34.07</v>
      </c>
      <c r="Q55" s="77">
        <v>9.31</v>
      </c>
      <c r="R55" s="80">
        <v>26.3</v>
      </c>
      <c r="S55" s="80">
        <v>0</v>
      </c>
      <c r="T55" s="78">
        <f>SUMPRODUCT(LTA!F55:AJ55,LTA!F$101:AJ$101,LTA!F$104:AJ$104)</f>
        <v>207.94</v>
      </c>
      <c r="U55" s="78">
        <f>SUMPRODUCT(LTA!F55:AJ55,LTA!F$102:AJ$102,LTA!F$104:AJ$104)</f>
        <v>74.040000000000006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-32</v>
      </c>
      <c r="AA55" s="117">
        <f>STOA!I55</f>
        <v>92.07</v>
      </c>
      <c r="AB55" s="117">
        <f>-STOA!O55</f>
        <v>0</v>
      </c>
      <c r="AC55">
        <f t="shared" si="0"/>
        <v>9.2187767419830369</v>
      </c>
      <c r="AD55">
        <f t="shared" si="1"/>
        <v>887.70362982828829</v>
      </c>
      <c r="AE55">
        <f>'IDT-1'!C55</f>
        <v>0</v>
      </c>
      <c r="AF55" s="26"/>
      <c r="AG55">
        <f t="shared" si="2"/>
        <v>887.70362982828829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-43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6.9281045751633998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1.0000000000000002E-2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514.63793444020735</v>
      </c>
      <c r="P56" s="77">
        <v>32.83</v>
      </c>
      <c r="Q56" s="77">
        <v>9.31</v>
      </c>
      <c r="R56" s="80">
        <v>26.3</v>
      </c>
      <c r="S56" s="80">
        <v>0</v>
      </c>
      <c r="T56" s="78">
        <f>SUMPRODUCT(LTA!F56:AJ56,LTA!F$101:AJ$101,LTA!F$104:AJ$104)</f>
        <v>208.03000000000003</v>
      </c>
      <c r="U56" s="78">
        <f>SUMPRODUCT(LTA!F56:AJ56,LTA!F$102:AJ$102,LTA!F$104:AJ$104)</f>
        <v>74.42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-47</v>
      </c>
      <c r="AA56" s="117">
        <f>STOA!I56</f>
        <v>92.07</v>
      </c>
      <c r="AB56" s="117">
        <f>-STOA!O56</f>
        <v>0</v>
      </c>
      <c r="AC56">
        <f t="shared" si="0"/>
        <v>9.3580839153772324</v>
      </c>
      <c r="AD56">
        <f t="shared" si="1"/>
        <v>869.24375509999334</v>
      </c>
      <c r="AE56">
        <f>'IDT-1'!C56</f>
        <v>0</v>
      </c>
      <c r="AF56" s="26"/>
      <c r="AG56">
        <f t="shared" si="2"/>
        <v>869.24375509999334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6.9281045751633998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1.0000000000000002E-2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514.65007160568962</v>
      </c>
      <c r="P57" s="77">
        <v>32.83</v>
      </c>
      <c r="Q57" s="77">
        <v>9.31</v>
      </c>
      <c r="R57" s="80">
        <v>26.3</v>
      </c>
      <c r="S57" s="80">
        <v>0</v>
      </c>
      <c r="T57" s="78">
        <f>SUMPRODUCT(LTA!F57:AJ57,LTA!F$101:AJ$101,LTA!F$104:AJ$104)</f>
        <v>208.02</v>
      </c>
      <c r="U57" s="78">
        <f>SUMPRODUCT(LTA!F57:AJ57,LTA!F$102:AJ$102,LTA!F$104:AJ$104)</f>
        <v>74.67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-52</v>
      </c>
      <c r="AA57" s="117">
        <f>STOA!I57</f>
        <v>92.07</v>
      </c>
      <c r="AB57" s="117">
        <f>-STOA!O57</f>
        <v>0</v>
      </c>
      <c r="AC57">
        <f t="shared" si="0"/>
        <v>9.2715214472115228</v>
      </c>
      <c r="AD57">
        <f t="shared" si="1"/>
        <v>879.58245473364138</v>
      </c>
      <c r="AE57">
        <f>'IDT-1'!C57</f>
        <v>0</v>
      </c>
      <c r="AF57" s="26"/>
      <c r="AG57">
        <f t="shared" si="2"/>
        <v>879.58245473364138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6.9281045751633998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1.0000000000000002E-2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514.63983485078882</v>
      </c>
      <c r="P58" s="77">
        <v>31.740000000000006</v>
      </c>
      <c r="Q58" s="77">
        <v>9.31</v>
      </c>
      <c r="R58" s="80">
        <v>26.3</v>
      </c>
      <c r="S58" s="80">
        <v>0</v>
      </c>
      <c r="T58" s="78">
        <f>SUMPRODUCT(LTA!F58:AJ58,LTA!F$101:AJ$101,LTA!F$104:AJ$104)</f>
        <v>207.58</v>
      </c>
      <c r="U58" s="78">
        <f>SUMPRODUCT(LTA!F58:AJ58,LTA!F$102:AJ$102,LTA!F$104:AJ$104)</f>
        <v>75.210000000000008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-42</v>
      </c>
      <c r="AA58" s="117">
        <f>STOA!I58</f>
        <v>92.07</v>
      </c>
      <c r="AB58" s="117">
        <f>-STOA!O58</f>
        <v>0</v>
      </c>
      <c r="AC58">
        <f t="shared" si="0"/>
        <v>9.1739380885464445</v>
      </c>
      <c r="AD58">
        <f t="shared" si="1"/>
        <v>888.67980133740571</v>
      </c>
      <c r="AE58">
        <f>'IDT-1'!C58</f>
        <v>0</v>
      </c>
      <c r="AF58" s="26"/>
      <c r="AG58">
        <f t="shared" si="2"/>
        <v>888.67980133740571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6.9281045751633998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512.95046028483341</v>
      </c>
      <c r="P59" s="77">
        <v>32.83</v>
      </c>
      <c r="Q59" s="77">
        <v>9.31</v>
      </c>
      <c r="R59" s="80">
        <v>26.3</v>
      </c>
      <c r="S59" s="80">
        <v>0</v>
      </c>
      <c r="T59" s="78">
        <f>SUMPRODUCT(LTA!F59:AJ59,LTA!F$101:AJ$101,LTA!F$104:AJ$104)</f>
        <v>214.56</v>
      </c>
      <c r="U59" s="78">
        <f>SUMPRODUCT(LTA!F59:AJ59,LTA!F$102:AJ$102,LTA!F$104:AJ$104)</f>
        <v>78.31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-32</v>
      </c>
      <c r="AA59" s="117">
        <f>STOA!I59</f>
        <v>91.47</v>
      </c>
      <c r="AB59" s="117">
        <f>-STOA!O59</f>
        <v>0</v>
      </c>
      <c r="AC59">
        <f t="shared" si="0"/>
        <v>9.3941376327211596</v>
      </c>
      <c r="AD59">
        <f t="shared" si="1"/>
        <v>881.34022722727559</v>
      </c>
      <c r="AE59">
        <f>'IDT-1'!C59</f>
        <v>0</v>
      </c>
      <c r="AF59" s="26"/>
      <c r="AG59">
        <f t="shared" si="2"/>
        <v>881.34022722727559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-56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6.9281045751633998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512.94238614646281</v>
      </c>
      <c r="P60" s="77">
        <v>32.83</v>
      </c>
      <c r="Q60" s="77">
        <v>9.31</v>
      </c>
      <c r="R60" s="80">
        <v>26.3</v>
      </c>
      <c r="S60" s="80">
        <v>0</v>
      </c>
      <c r="T60" s="78">
        <f>SUMPRODUCT(LTA!F60:AJ60,LTA!F$101:AJ$101,LTA!F$104:AJ$104)</f>
        <v>214.37</v>
      </c>
      <c r="U60" s="78">
        <f>SUMPRODUCT(LTA!F60:AJ60,LTA!F$102:AJ$102,LTA!F$104:AJ$104)</f>
        <v>79.09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-22</v>
      </c>
      <c r="AA60" s="117">
        <f>STOA!I60</f>
        <v>90.87</v>
      </c>
      <c r="AB60" s="117">
        <f>-STOA!O60</f>
        <v>0</v>
      </c>
      <c r="AC60">
        <f t="shared" si="0"/>
        <v>9.2963191775593508</v>
      </c>
      <c r="AD60">
        <f t="shared" si="1"/>
        <v>892.41997154406681</v>
      </c>
      <c r="AE60">
        <f>'IDT-1'!C60</f>
        <v>0</v>
      </c>
      <c r="AF60" s="26"/>
      <c r="AG60">
        <f t="shared" si="2"/>
        <v>892.41997154406681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6.9241071428571432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516.27025415812284</v>
      </c>
      <c r="P61" s="77">
        <v>33.07</v>
      </c>
      <c r="Q61" s="77">
        <v>9.31</v>
      </c>
      <c r="R61" s="80">
        <v>26.3</v>
      </c>
      <c r="S61" s="80">
        <v>0</v>
      </c>
      <c r="T61" s="78">
        <f>SUMPRODUCT(LTA!F61:AJ61,LTA!F$101:AJ$101,LTA!F$104:AJ$104)</f>
        <v>213.88</v>
      </c>
      <c r="U61" s="78">
        <f>SUMPRODUCT(LTA!F61:AJ61,LTA!F$102:AJ$102,LTA!F$104:AJ$104)</f>
        <v>79.67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-28</v>
      </c>
      <c r="AA61" s="117">
        <f>STOA!I61</f>
        <v>89.37</v>
      </c>
      <c r="AB61" s="117">
        <f>-STOA!O61</f>
        <v>0</v>
      </c>
      <c r="AC61">
        <f t="shared" si="0"/>
        <v>9.0578075405139984</v>
      </c>
      <c r="AD61">
        <f t="shared" si="1"/>
        <v>923.81235376046595</v>
      </c>
      <c r="AE61">
        <f>'IDT-1'!C61</f>
        <v>0</v>
      </c>
      <c r="AF61" s="26"/>
      <c r="AG61">
        <f t="shared" si="2"/>
        <v>923.81235376046595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6.9241071428571432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520.99203212431894</v>
      </c>
      <c r="P62" s="77">
        <v>33.07</v>
      </c>
      <c r="Q62" s="77">
        <v>9.31</v>
      </c>
      <c r="R62" s="80">
        <v>26.3</v>
      </c>
      <c r="S62" s="80">
        <v>0</v>
      </c>
      <c r="T62" s="78">
        <f>SUMPRODUCT(LTA!F62:AJ62,LTA!F$101:AJ$101,LTA!F$104:AJ$104)</f>
        <v>211.55</v>
      </c>
      <c r="U62" s="78">
        <f>SUMPRODUCT(LTA!F62:AJ62,LTA!F$102:AJ$102,LTA!F$104:AJ$104)</f>
        <v>80.490000000000009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-23</v>
      </c>
      <c r="AA62" s="117">
        <f>STOA!I62</f>
        <v>87.87</v>
      </c>
      <c r="AB62" s="117">
        <f>-STOA!O62</f>
        <v>0</v>
      </c>
      <c r="AC62">
        <f t="shared" si="0"/>
        <v>9.0284805490055486</v>
      </c>
      <c r="AD62">
        <f t="shared" si="1"/>
        <v>930.55345871817065</v>
      </c>
      <c r="AE62">
        <f>'IDT-1'!C62</f>
        <v>0</v>
      </c>
      <c r="AF62" s="26"/>
      <c r="AG62">
        <f t="shared" si="2"/>
        <v>930.55345871817065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6.9241071428571432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548.14835811223986</v>
      </c>
      <c r="P63" s="77">
        <v>60.11999999999999</v>
      </c>
      <c r="Q63" s="77">
        <v>9.32</v>
      </c>
      <c r="R63" s="80">
        <v>26.3</v>
      </c>
      <c r="S63" s="80">
        <v>0</v>
      </c>
      <c r="T63" s="78">
        <f>SUMPRODUCT(LTA!F63:AJ63,LTA!F$101:AJ$101,LTA!F$104:AJ$104)</f>
        <v>206.51</v>
      </c>
      <c r="U63" s="78">
        <f>SUMPRODUCT(LTA!F63:AJ63,LTA!F$102:AJ$102,LTA!F$104:AJ$104)</f>
        <v>78.38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-95</v>
      </c>
      <c r="AA63" s="117">
        <f>STOA!I63</f>
        <v>81.87</v>
      </c>
      <c r="AB63" s="117">
        <f>-STOA!O63</f>
        <v>0</v>
      </c>
      <c r="AC63">
        <f t="shared" si="0"/>
        <v>9.9786868488534104</v>
      </c>
      <c r="AD63">
        <f t="shared" si="1"/>
        <v>933.1195784062437</v>
      </c>
      <c r="AE63">
        <f>'IDT-1'!C63</f>
        <v>0</v>
      </c>
      <c r="AF63" s="26"/>
      <c r="AG63">
        <f t="shared" si="2"/>
        <v>933.1195784062437</v>
      </c>
      <c r="AI63" s="75">
        <f>PXIL!I63</f>
        <v>0</v>
      </c>
      <c r="AJ63" s="75">
        <f>PXIL!O63</f>
        <v>0</v>
      </c>
      <c r="AK63" s="75">
        <f>RTM_IEX!I63</f>
        <v>14.45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6.9241071428571432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551.64804033725068</v>
      </c>
      <c r="P64" s="77">
        <v>60.11999999999999</v>
      </c>
      <c r="Q64" s="77">
        <v>9.32</v>
      </c>
      <c r="R64" s="80">
        <v>26.3</v>
      </c>
      <c r="S64" s="80">
        <v>0</v>
      </c>
      <c r="T64" s="78">
        <f>SUMPRODUCT(LTA!F64:AJ64,LTA!F$101:AJ$101,LTA!F$104:AJ$104)</f>
        <v>200.76</v>
      </c>
      <c r="U64" s="78">
        <f>SUMPRODUCT(LTA!F64:AJ64,LTA!F$102:AJ$102,LTA!F$104:AJ$104)</f>
        <v>76.33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-90</v>
      </c>
      <c r="AA64" s="117">
        <f>STOA!I64</f>
        <v>78.27000000000001</v>
      </c>
      <c r="AB64" s="117">
        <f>-STOA!O64</f>
        <v>0</v>
      </c>
      <c r="AC64">
        <f t="shared" si="0"/>
        <v>9.8647734148225279</v>
      </c>
      <c r="AD64">
        <f t="shared" si="1"/>
        <v>930.33317406528545</v>
      </c>
      <c r="AE64">
        <f>'IDT-1'!C64</f>
        <v>0</v>
      </c>
      <c r="AF64" s="26"/>
      <c r="AG64">
        <f t="shared" si="2"/>
        <v>930.33317406528545</v>
      </c>
      <c r="AI64" s="75">
        <f>PXIL!I64</f>
        <v>0</v>
      </c>
      <c r="AJ64" s="75">
        <f>PXIL!O64</f>
        <v>0</v>
      </c>
      <c r="AK64" s="75">
        <f>RTM_IEX!I64</f>
        <v>14.45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6.9241071428571432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557.33046307453992</v>
      </c>
      <c r="P65" s="77">
        <v>60.11999999999999</v>
      </c>
      <c r="Q65" s="77">
        <v>9.33</v>
      </c>
      <c r="R65" s="80">
        <v>26.3</v>
      </c>
      <c r="S65" s="80">
        <v>0</v>
      </c>
      <c r="T65" s="78">
        <f>SUMPRODUCT(LTA!F65:AJ65,LTA!F$101:AJ$101,LTA!F$104:AJ$104)</f>
        <v>194.98</v>
      </c>
      <c r="U65" s="78">
        <f>SUMPRODUCT(LTA!F65:AJ65,LTA!F$102:AJ$102,LTA!F$104:AJ$104)</f>
        <v>116.75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-90</v>
      </c>
      <c r="AA65" s="117">
        <f>STOA!I65</f>
        <v>74.37</v>
      </c>
      <c r="AB65" s="117">
        <f>-STOA!O65</f>
        <v>0</v>
      </c>
      <c r="AC65">
        <f t="shared" si="0"/>
        <v>10.147000010132626</v>
      </c>
      <c r="AD65">
        <f t="shared" si="1"/>
        <v>942.03337020726451</v>
      </c>
      <c r="AE65">
        <f>'IDT-1'!C65</f>
        <v>0</v>
      </c>
      <c r="AF65" s="26"/>
      <c r="AG65">
        <f t="shared" si="2"/>
        <v>942.03337020726451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6.9241071428571432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560.76715651455061</v>
      </c>
      <c r="P66" s="77">
        <v>60.11999999999999</v>
      </c>
      <c r="Q66" s="77">
        <v>9.33</v>
      </c>
      <c r="R66" s="80">
        <v>26.3</v>
      </c>
      <c r="S66" s="80">
        <v>0</v>
      </c>
      <c r="T66" s="78">
        <f>SUMPRODUCT(LTA!F66:AJ66,LTA!F$101:AJ$101,LTA!F$104:AJ$104)</f>
        <v>186.42999999999998</v>
      </c>
      <c r="U66" s="78">
        <f>SUMPRODUCT(LTA!F66:AJ66,LTA!F$102:AJ$102,LTA!F$104:AJ$104)</f>
        <v>116.95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-90</v>
      </c>
      <c r="AA66" s="117">
        <f>STOA!I66</f>
        <v>69.87</v>
      </c>
      <c r="AB66" s="117">
        <f>-STOA!O66</f>
        <v>0</v>
      </c>
      <c r="AC66">
        <f t="shared" si="0"/>
        <v>10.06416291240472</v>
      </c>
      <c r="AD66">
        <f t="shared" si="1"/>
        <v>932.70290074500303</v>
      </c>
      <c r="AE66">
        <f>'IDT-1'!C66</f>
        <v>0</v>
      </c>
      <c r="AF66" s="26"/>
      <c r="AG66">
        <f t="shared" si="2"/>
        <v>932.70290074500303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6.9241071428571432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564.6580858128068</v>
      </c>
      <c r="P67" s="77">
        <v>68.099999999999994</v>
      </c>
      <c r="Q67" s="77">
        <v>9.33</v>
      </c>
      <c r="R67" s="80">
        <v>26.3</v>
      </c>
      <c r="S67" s="80">
        <v>0</v>
      </c>
      <c r="T67" s="78">
        <f>SUMPRODUCT(LTA!F67:AJ67,LTA!F$101:AJ$101,LTA!F$104:AJ$104)</f>
        <v>175.43</v>
      </c>
      <c r="U67" s="78">
        <f>SUMPRODUCT(LTA!F67:AJ67,LTA!F$102:AJ$102,LTA!F$104:AJ$104)</f>
        <v>117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-85</v>
      </c>
      <c r="AA67" s="117">
        <f>STOA!I67</f>
        <v>63.87</v>
      </c>
      <c r="AB67" s="117">
        <f>-STOA!O67</f>
        <v>0</v>
      </c>
      <c r="AC67">
        <f t="shared" si="0"/>
        <v>9.8862951773964447</v>
      </c>
      <c r="AD67">
        <f t="shared" si="1"/>
        <v>942.80169777826768</v>
      </c>
      <c r="AE67">
        <f>'IDT-1'!C67</f>
        <v>0</v>
      </c>
      <c r="AF67" s="26"/>
      <c r="AG67">
        <f t="shared" si="2"/>
        <v>942.80169777826768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6.9241071428571432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565.18058381481774</v>
      </c>
      <c r="P68" s="77">
        <v>68.099999999999994</v>
      </c>
      <c r="Q68" s="77">
        <v>9.33</v>
      </c>
      <c r="R68" s="80">
        <v>26.3</v>
      </c>
      <c r="S68" s="80">
        <v>0</v>
      </c>
      <c r="T68" s="78">
        <f>SUMPRODUCT(LTA!F68:AJ68,LTA!F$101:AJ$101,LTA!F$104:AJ$104)</f>
        <v>162.91</v>
      </c>
      <c r="U68" s="78">
        <f>SUMPRODUCT(LTA!F68:AJ68,LTA!F$102:AJ$102,LTA!F$104:AJ$104)</f>
        <v>111.57000000000001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-70</v>
      </c>
      <c r="AA68" s="117">
        <f>STOA!I68</f>
        <v>59.669999999999995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9.5628012469812127</v>
      </c>
      <c r="AD68">
        <f t="shared" ref="AD68:AD98" si="4">SUM(B68:AB68,AI68:AR68)-AC68</f>
        <v>936.49768971069375</v>
      </c>
      <c r="AE68">
        <f>'IDT-1'!C68</f>
        <v>0</v>
      </c>
      <c r="AF68" s="26"/>
      <c r="AG68">
        <f t="shared" ref="AG68:AG98" si="5">SUM(AD68:AF68)</f>
        <v>936.49768971069375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6.9241071428571432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570.76369937084291</v>
      </c>
      <c r="P69" s="77">
        <v>68.099999999999994</v>
      </c>
      <c r="Q69" s="77">
        <v>9.33</v>
      </c>
      <c r="R69" s="80">
        <v>26.3</v>
      </c>
      <c r="S69" s="80">
        <v>0</v>
      </c>
      <c r="T69" s="78">
        <f>SUMPRODUCT(LTA!F69:AJ69,LTA!F$101:AJ$101,LTA!F$104:AJ$104)</f>
        <v>151.61000000000001</v>
      </c>
      <c r="U69" s="78">
        <f>SUMPRODUCT(LTA!F69:AJ69,LTA!F$102:AJ$102,LTA!F$104:AJ$104)</f>
        <v>112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-65</v>
      </c>
      <c r="AA69" s="117">
        <f>STOA!I69</f>
        <v>53.97</v>
      </c>
      <c r="AB69" s="117">
        <f>-STOA!O69</f>
        <v>0</v>
      </c>
      <c r="AC69">
        <f t="shared" si="3"/>
        <v>9.5065580262632583</v>
      </c>
      <c r="AD69">
        <f t="shared" si="4"/>
        <v>940.20704848743685</v>
      </c>
      <c r="AE69">
        <f>'IDT-1'!C69</f>
        <v>0</v>
      </c>
      <c r="AF69" s="26"/>
      <c r="AG69">
        <f t="shared" si="5"/>
        <v>940.20704848743685</v>
      </c>
      <c r="AI69" s="75">
        <f>PXIL!I69</f>
        <v>0</v>
      </c>
      <c r="AJ69" s="75">
        <f>PXIL!O69</f>
        <v>0</v>
      </c>
      <c r="AK69" s="75">
        <f>RTM_IEX!I69</f>
        <v>9.64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6.9241071428571432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570.20553577285386</v>
      </c>
      <c r="P70" s="77">
        <v>68.099999999999994</v>
      </c>
      <c r="Q70" s="77">
        <v>9.33</v>
      </c>
      <c r="R70" s="80">
        <v>26.3</v>
      </c>
      <c r="S70" s="80">
        <v>0</v>
      </c>
      <c r="T70" s="78">
        <f>SUMPRODUCT(LTA!F70:AJ70,LTA!F$101:AJ$101,LTA!F$104:AJ$104)</f>
        <v>142.94</v>
      </c>
      <c r="U70" s="78">
        <f>SUMPRODUCT(LTA!F70:AJ70,LTA!F$102:AJ$102,LTA!F$104:AJ$104)</f>
        <v>112.32000000000001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-45</v>
      </c>
      <c r="AA70" s="117">
        <f>STOA!I70</f>
        <v>47.07</v>
      </c>
      <c r="AB70" s="117">
        <f>-STOA!O70</f>
        <v>0</v>
      </c>
      <c r="AC70">
        <f t="shared" si="3"/>
        <v>9.1898836361570506</v>
      </c>
      <c r="AD70">
        <f t="shared" si="4"/>
        <v>944.7155592795541</v>
      </c>
      <c r="AE70">
        <f>'IDT-1'!C70</f>
        <v>0</v>
      </c>
      <c r="AF70" s="26"/>
      <c r="AG70">
        <f t="shared" si="5"/>
        <v>944.7155592795541</v>
      </c>
      <c r="AI70" s="75">
        <f>PXIL!I70</f>
        <v>0</v>
      </c>
      <c r="AJ70" s="75">
        <f>PXIL!O70</f>
        <v>0</v>
      </c>
      <c r="AK70" s="75">
        <f>RTM_IEX!I70</f>
        <v>9.64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6.9241071428571432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577.99997272512701</v>
      </c>
      <c r="P71" s="77">
        <v>65.150000000000006</v>
      </c>
      <c r="Q71" s="77">
        <v>9.33</v>
      </c>
      <c r="R71" s="80">
        <v>26.3</v>
      </c>
      <c r="S71" s="80">
        <v>0</v>
      </c>
      <c r="T71" s="78">
        <f>SUMPRODUCT(LTA!F71:AJ71,LTA!F$101:AJ$101,LTA!F$104:AJ$104)</f>
        <v>128.47</v>
      </c>
      <c r="U71" s="78">
        <f>SUMPRODUCT(LTA!F71:AJ71,LTA!F$102:AJ$102,LTA!F$104:AJ$104)</f>
        <v>112.33000000000001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-30</v>
      </c>
      <c r="AA71" s="117">
        <f>STOA!I71</f>
        <v>38.97</v>
      </c>
      <c r="AB71" s="117">
        <f>-STOA!O71</f>
        <v>0</v>
      </c>
      <c r="AC71">
        <f t="shared" si="3"/>
        <v>8.8159827685041225</v>
      </c>
      <c r="AD71">
        <f t="shared" si="4"/>
        <v>932.73389709948015</v>
      </c>
      <c r="AE71">
        <f>'IDT-1'!C71</f>
        <v>0</v>
      </c>
      <c r="AF71" s="26"/>
      <c r="AG71">
        <f t="shared" si="5"/>
        <v>932.73389709948015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6.9281045751633998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583.49393494231526</v>
      </c>
      <c r="P72" s="77">
        <v>68.099999999999994</v>
      </c>
      <c r="Q72" s="77">
        <v>22.05</v>
      </c>
      <c r="R72" s="80">
        <v>23.3</v>
      </c>
      <c r="S72" s="80">
        <v>0</v>
      </c>
      <c r="T72" s="78">
        <f>SUMPRODUCT(LTA!F72:AJ72,LTA!F$101:AJ$101,LTA!F$104:AJ$104)</f>
        <v>115.69</v>
      </c>
      <c r="U72" s="78">
        <f>SUMPRODUCT(LTA!F72:AJ72,LTA!F$102:AJ$102,LTA!F$104:AJ$104)</f>
        <v>123.14000000000001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-24</v>
      </c>
      <c r="AA72" s="117">
        <f>STOA!I72</f>
        <v>33.869999999999997</v>
      </c>
      <c r="AB72" s="117">
        <f>-STOA!O72</f>
        <v>0</v>
      </c>
      <c r="AC72">
        <f t="shared" si="3"/>
        <v>8.8603760482865006</v>
      </c>
      <c r="AD72">
        <f t="shared" si="4"/>
        <v>949.78746346919206</v>
      </c>
      <c r="AE72">
        <f>'IDT-1'!C72</f>
        <v>0</v>
      </c>
      <c r="AF72" s="26"/>
      <c r="AG72">
        <f t="shared" si="5"/>
        <v>949.78746346919206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6.9281045751633998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626.36678003398345</v>
      </c>
      <c r="P73" s="77">
        <v>68.099999999999994</v>
      </c>
      <c r="Q73" s="77">
        <v>22.05</v>
      </c>
      <c r="R73" s="80">
        <v>15.93</v>
      </c>
      <c r="S73" s="80">
        <v>0</v>
      </c>
      <c r="T73" s="78">
        <f>SUMPRODUCT(LTA!F73:AJ73,LTA!F$101:AJ$101,LTA!F$104:AJ$104)</f>
        <v>102.69999999999999</v>
      </c>
      <c r="U73" s="78">
        <f>SUMPRODUCT(LTA!F73:AJ73,LTA!F$102:AJ$102,LTA!F$104:AJ$104)</f>
        <v>123.15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27.87</v>
      </c>
      <c r="AB73" s="117">
        <f>-STOA!O73</f>
        <v>0</v>
      </c>
      <c r="AC73">
        <f t="shared" si="3"/>
        <v>9.3697803135031883</v>
      </c>
      <c r="AD73">
        <f t="shared" si="4"/>
        <v>924.80090429564359</v>
      </c>
      <c r="AE73">
        <f>'IDT-1'!C73</f>
        <v>0</v>
      </c>
      <c r="AF73" s="26"/>
      <c r="AG73">
        <f t="shared" si="5"/>
        <v>924.80090429564359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6.9281045751633998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644.37810574182288</v>
      </c>
      <c r="P74" s="77">
        <v>68.099999999999994</v>
      </c>
      <c r="Q74" s="77">
        <v>22.05</v>
      </c>
      <c r="R74" s="80">
        <v>12.800000000000002</v>
      </c>
      <c r="S74" s="80">
        <v>0</v>
      </c>
      <c r="T74" s="78">
        <f>SUMPRODUCT(LTA!F74:AJ74,LTA!F$101:AJ$101,LTA!F$104:AJ$104)</f>
        <v>82.43</v>
      </c>
      <c r="U74" s="78">
        <f>SUMPRODUCT(LTA!F74:AJ74,LTA!F$102:AJ$102,LTA!F$104:AJ$104)</f>
        <v>123.16000000000001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24.87</v>
      </c>
      <c r="AB74" s="117">
        <f>-STOA!O74</f>
        <v>0</v>
      </c>
      <c r="AC74">
        <f t="shared" si="3"/>
        <v>9.2516573421211969</v>
      </c>
      <c r="AD74">
        <f t="shared" si="4"/>
        <v>921.54035297486485</v>
      </c>
      <c r="AE74">
        <f>'IDT-1'!C74</f>
        <v>0</v>
      </c>
      <c r="AF74" s="26"/>
      <c r="AG74">
        <f t="shared" si="5"/>
        <v>921.54035297486485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-60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6.9934640522875826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649.7339087932753</v>
      </c>
      <c r="P75" s="77">
        <v>68.099999999999994</v>
      </c>
      <c r="Q75" s="77">
        <v>9.0399999999999991</v>
      </c>
      <c r="R75" s="80">
        <v>0</v>
      </c>
      <c r="S75" s="80">
        <v>0</v>
      </c>
      <c r="T75" s="78">
        <f>SUMPRODUCT(LTA!F75:AJ75,LTA!F$101:AJ$101,LTA!F$104:AJ$104)</f>
        <v>72.37</v>
      </c>
      <c r="U75" s="78">
        <f>SUMPRODUCT(LTA!F75:AJ75,LTA!F$102:AJ$102,LTA!F$104:AJ$104)</f>
        <v>123.91000000000001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58.22</v>
      </c>
      <c r="AB75" s="117">
        <f>-STOA!O75</f>
        <v>0</v>
      </c>
      <c r="AC75">
        <f t="shared" si="3"/>
        <v>9.3281782099836494</v>
      </c>
      <c r="AD75">
        <f t="shared" si="4"/>
        <v>920.11499463557925</v>
      </c>
      <c r="AE75">
        <f>'IDT-1'!C75</f>
        <v>0</v>
      </c>
      <c r="AF75" s="26"/>
      <c r="AG75">
        <f t="shared" si="5"/>
        <v>920.11499463557925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-65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6.9934640522875826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656.35648087597815</v>
      </c>
      <c r="P76" s="77">
        <v>68.099999999999994</v>
      </c>
      <c r="Q76" s="77">
        <v>9.0399999999999991</v>
      </c>
      <c r="R76" s="80">
        <v>0</v>
      </c>
      <c r="S76" s="80">
        <v>0</v>
      </c>
      <c r="T76" s="78">
        <f>SUMPRODUCT(LTA!F76:AJ76,LTA!F$101:AJ$101,LTA!F$104:AJ$104)</f>
        <v>64</v>
      </c>
      <c r="U76" s="78">
        <f>SUMPRODUCT(LTA!F76:AJ76,LTA!F$102:AJ$102,LTA!F$104:AJ$104)</f>
        <v>123.47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52.22</v>
      </c>
      <c r="AB76" s="117">
        <f>-STOA!O76</f>
        <v>0</v>
      </c>
      <c r="AC76">
        <f t="shared" si="3"/>
        <v>9.2294944617448493</v>
      </c>
      <c r="AD76">
        <f t="shared" si="4"/>
        <v>915.02625046652099</v>
      </c>
      <c r="AE76">
        <f>'IDT-1'!C76</f>
        <v>0</v>
      </c>
      <c r="AF76" s="26"/>
      <c r="AG76">
        <f t="shared" si="5"/>
        <v>915.02625046652099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-62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6.9934640522875826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658.2936021296664</v>
      </c>
      <c r="P77" s="77">
        <v>68.099999999999994</v>
      </c>
      <c r="Q77" s="77">
        <v>9.0399999999999991</v>
      </c>
      <c r="R77" s="80">
        <v>0</v>
      </c>
      <c r="S77" s="80">
        <v>0</v>
      </c>
      <c r="T77" s="78">
        <f>SUMPRODUCT(LTA!F77:AJ77,LTA!F$101:AJ$101,LTA!F$104:AJ$104)</f>
        <v>55.809999999999995</v>
      </c>
      <c r="U77" s="78">
        <f>SUMPRODUCT(LTA!F77:AJ77,LTA!F$102:AJ$102,LTA!F$104:AJ$104)</f>
        <v>123.41000000000001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50.72</v>
      </c>
      <c r="AB77" s="117">
        <f>-STOA!O77</f>
        <v>0</v>
      </c>
      <c r="AC77">
        <f t="shared" si="3"/>
        <v>9.0098129608999855</v>
      </c>
      <c r="AD77">
        <f t="shared" si="4"/>
        <v>924.43305322105391</v>
      </c>
      <c r="AE77">
        <f>'IDT-1'!C77</f>
        <v>0</v>
      </c>
      <c r="AF77" s="26"/>
      <c r="AG77">
        <f t="shared" si="5"/>
        <v>924.43305322105391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6.9934640522875826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675.46801075538576</v>
      </c>
      <c r="P78" s="77">
        <v>68.099999999999994</v>
      </c>
      <c r="Q78" s="77">
        <v>22.072539700805521</v>
      </c>
      <c r="R78" s="80">
        <v>0</v>
      </c>
      <c r="S78" s="80">
        <v>0</v>
      </c>
      <c r="T78" s="78">
        <f>SUMPRODUCT(LTA!F78:AJ78,LTA!F$101:AJ$101,LTA!F$104:AJ$104)</f>
        <v>50.94</v>
      </c>
      <c r="U78" s="78">
        <f>SUMPRODUCT(LTA!F78:AJ78,LTA!F$102:AJ$102,LTA!F$104:AJ$104)</f>
        <v>123.37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49.22</v>
      </c>
      <c r="AB78" s="117">
        <f>-STOA!O78</f>
        <v>0</v>
      </c>
      <c r="AC78">
        <f t="shared" si="3"/>
        <v>9.4944480593614617</v>
      </c>
      <c r="AD78">
        <f t="shared" si="4"/>
        <v>916.74536644911757</v>
      </c>
      <c r="AE78">
        <f>'IDT-1'!C78</f>
        <v>0</v>
      </c>
      <c r="AF78" s="26"/>
      <c r="AG78">
        <f t="shared" si="5"/>
        <v>916.74536644911757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-76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6.9934640522875826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680.85933335823529</v>
      </c>
      <c r="P79" s="77">
        <v>68.099999999999994</v>
      </c>
      <c r="Q79" s="77">
        <v>22.072539700805521</v>
      </c>
      <c r="R79" s="80">
        <v>0</v>
      </c>
      <c r="S79" s="80">
        <v>0</v>
      </c>
      <c r="T79" s="78">
        <f>SUMPRODUCT(LTA!F79:AJ79,LTA!F$101:AJ$101,LTA!F$104:AJ$104)</f>
        <v>48.64</v>
      </c>
      <c r="U79" s="78">
        <f>SUMPRODUCT(LTA!F79:AJ79,LTA!F$102:AJ$102,LTA!F$104:AJ$104)</f>
        <v>123.12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49.22</v>
      </c>
      <c r="AB79" s="117">
        <f>-STOA!O79</f>
        <v>-80</v>
      </c>
      <c r="AC79">
        <f t="shared" si="3"/>
        <v>9.554964208355317</v>
      </c>
      <c r="AD79">
        <f t="shared" si="4"/>
        <v>915.52617290297314</v>
      </c>
      <c r="AE79">
        <f>'IDT-1'!C79</f>
        <v>0</v>
      </c>
      <c r="AF79" s="26"/>
      <c r="AG79">
        <f t="shared" si="5"/>
        <v>915.52617290297314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6.9934640522875826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676.40656993170705</v>
      </c>
      <c r="P80" s="77">
        <v>68.099999999999994</v>
      </c>
      <c r="Q80" s="77">
        <v>22.072539700805521</v>
      </c>
      <c r="R80" s="80">
        <v>0</v>
      </c>
      <c r="S80" s="80">
        <v>0</v>
      </c>
      <c r="T80" s="78">
        <f>SUMPRODUCT(LTA!F80:AJ80,LTA!F$101:AJ$101,LTA!F$104:AJ$104)</f>
        <v>40.110000000000007</v>
      </c>
      <c r="U80" s="78">
        <f>SUMPRODUCT(LTA!F80:AJ80,LTA!F$102:AJ$102,LTA!F$104:AJ$104)</f>
        <v>122.99000000000001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49.22</v>
      </c>
      <c r="AB80" s="117">
        <f>-STOA!O80</f>
        <v>-80</v>
      </c>
      <c r="AC80">
        <f t="shared" si="3"/>
        <v>9.4395718902018686</v>
      </c>
      <c r="AD80">
        <f t="shared" si="4"/>
        <v>902.52880179459839</v>
      </c>
      <c r="AE80">
        <f>'IDT-1'!C80</f>
        <v>0</v>
      </c>
      <c r="AF80" s="26"/>
      <c r="AG80">
        <f t="shared" si="5"/>
        <v>902.52880179459839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6.9934640522875826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682.49409991175048</v>
      </c>
      <c r="P81" s="77">
        <v>68.099999999999994</v>
      </c>
      <c r="Q81" s="77">
        <v>22.072539700805521</v>
      </c>
      <c r="R81" s="80">
        <v>0</v>
      </c>
      <c r="S81" s="80">
        <v>0</v>
      </c>
      <c r="T81" s="78">
        <f>SUMPRODUCT(LTA!F81:AJ81,LTA!F$101:AJ$101,LTA!F$104:AJ$104)</f>
        <v>39.42</v>
      </c>
      <c r="U81" s="78">
        <f>SUMPRODUCT(LTA!F81:AJ81,LTA!F$102:AJ$102,LTA!F$104:AJ$104)</f>
        <v>122.98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49.22</v>
      </c>
      <c r="AB81" s="117">
        <f>-STOA!O81</f>
        <v>-80</v>
      </c>
      <c r="AC81">
        <f t="shared" si="3"/>
        <v>9.4869821540262507</v>
      </c>
      <c r="AD81">
        <f t="shared" si="4"/>
        <v>907.86892151081736</v>
      </c>
      <c r="AE81">
        <f>'IDT-1'!C81</f>
        <v>0</v>
      </c>
      <c r="AF81" s="26"/>
      <c r="AG81">
        <f t="shared" si="5"/>
        <v>907.86892151081736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6.9934640522875826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685.85745829631048</v>
      </c>
      <c r="P82" s="77">
        <v>68.099999999999994</v>
      </c>
      <c r="Q82" s="77">
        <v>22.072539700805521</v>
      </c>
      <c r="R82" s="80">
        <v>0</v>
      </c>
      <c r="S82" s="80">
        <v>0</v>
      </c>
      <c r="T82" s="78">
        <f>SUMPRODUCT(LTA!F82:AJ82,LTA!F$101:AJ$101,LTA!F$104:AJ$104)</f>
        <v>38.89</v>
      </c>
      <c r="U82" s="78">
        <f>SUMPRODUCT(LTA!F82:AJ82,LTA!F$102:AJ$102,LTA!F$104:AJ$104)</f>
        <v>122.94000000000001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49.22</v>
      </c>
      <c r="AB82" s="117">
        <f>-STOA!O82</f>
        <v>-80</v>
      </c>
      <c r="AC82">
        <f t="shared" si="3"/>
        <v>9.5115637078103799</v>
      </c>
      <c r="AD82">
        <f t="shared" si="4"/>
        <v>910.63769834159336</v>
      </c>
      <c r="AE82">
        <f>'IDT-1'!C82</f>
        <v>0</v>
      </c>
      <c r="AF82" s="26"/>
      <c r="AG82">
        <f t="shared" si="5"/>
        <v>910.63769834159336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6.9934640522875826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685.40878161939304</v>
      </c>
      <c r="P83" s="77">
        <v>68.099999999999994</v>
      </c>
      <c r="Q83" s="77">
        <v>22.072539700805521</v>
      </c>
      <c r="R83" s="80">
        <v>0</v>
      </c>
      <c r="S83" s="80">
        <v>0</v>
      </c>
      <c r="T83" s="78">
        <f>SUMPRODUCT(LTA!F83:AJ83,LTA!F$101:AJ$101,LTA!F$104:AJ$104)</f>
        <v>38.979999999999997</v>
      </c>
      <c r="U83" s="78">
        <f>SUMPRODUCT(LTA!F83:AJ83,LTA!F$102:AJ$102,LTA!F$104:AJ$104)</f>
        <v>122.87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49.2</v>
      </c>
      <c r="AB83" s="117">
        <f>-STOA!O83</f>
        <v>-80</v>
      </c>
      <c r="AC83">
        <f t="shared" si="3"/>
        <v>9.5076153530535059</v>
      </c>
      <c r="AD83">
        <f t="shared" si="4"/>
        <v>910.19297001943266</v>
      </c>
      <c r="AE83">
        <f>'IDT-1'!C83</f>
        <v>0</v>
      </c>
      <c r="AF83" s="26"/>
      <c r="AG83">
        <f t="shared" si="5"/>
        <v>910.19297001943266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6.9957433870477361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685.40878161939304</v>
      </c>
      <c r="P84" s="77">
        <v>68.099999999999994</v>
      </c>
      <c r="Q84" s="77">
        <v>22.072539700805521</v>
      </c>
      <c r="R84" s="80">
        <v>0</v>
      </c>
      <c r="S84" s="80">
        <v>0</v>
      </c>
      <c r="T84" s="78">
        <f>SUMPRODUCT(LTA!F84:AJ84,LTA!F$101:AJ$101,LTA!F$104:AJ$104)</f>
        <v>38.5</v>
      </c>
      <c r="U84" s="78">
        <f>SUMPRODUCT(LTA!F84:AJ84,LTA!F$102:AJ$102,LTA!F$104:AJ$104)</f>
        <v>122.76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49.2</v>
      </c>
      <c r="AB84" s="117">
        <f>-STOA!O84</f>
        <v>-80</v>
      </c>
      <c r="AC84">
        <f t="shared" si="3"/>
        <v>9.5024434111993958</v>
      </c>
      <c r="AD84">
        <f t="shared" si="4"/>
        <v>909.61042129604709</v>
      </c>
      <c r="AE84">
        <f>'IDT-1'!C84</f>
        <v>0</v>
      </c>
      <c r="AF84" s="26"/>
      <c r="AG84">
        <f t="shared" si="5"/>
        <v>909.61042129604709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6.9957433870477361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676.92131688825293</v>
      </c>
      <c r="P85" s="77">
        <v>68.099999999999994</v>
      </c>
      <c r="Q85" s="77">
        <v>22.072539700805521</v>
      </c>
      <c r="R85" s="80">
        <v>0</v>
      </c>
      <c r="S85" s="80">
        <v>0</v>
      </c>
      <c r="T85" s="78">
        <f>SUMPRODUCT(LTA!F85:AJ85,LTA!F$101:AJ$101,LTA!F$104:AJ$104)</f>
        <v>37.68</v>
      </c>
      <c r="U85" s="78">
        <f>SUMPRODUCT(LTA!F85:AJ85,LTA!F$102:AJ$102,LTA!F$104:AJ$104)</f>
        <v>122.63000000000001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49.2</v>
      </c>
      <c r="AB85" s="117">
        <f>-STOA!O85</f>
        <v>-80</v>
      </c>
      <c r="AC85">
        <f t="shared" si="3"/>
        <v>9.8189094600641518</v>
      </c>
      <c r="AD85">
        <f t="shared" si="4"/>
        <v>854.85649051604219</v>
      </c>
      <c r="AE85">
        <f>'IDT-1'!C85</f>
        <v>0</v>
      </c>
      <c r="AF85" s="26"/>
      <c r="AG85">
        <f t="shared" si="5"/>
        <v>854.85649051604219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6.9957433870477361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666.9582290293929</v>
      </c>
      <c r="P86" s="77">
        <v>68.099999999999994</v>
      </c>
      <c r="Q86" s="77">
        <v>22.072539700805521</v>
      </c>
      <c r="R86" s="80">
        <v>0</v>
      </c>
      <c r="S86" s="80">
        <v>0</v>
      </c>
      <c r="T86" s="78">
        <f>SUMPRODUCT(LTA!F86:AJ86,LTA!F$101:AJ$101,LTA!F$104:AJ$104)</f>
        <v>37.090000000000003</v>
      </c>
      <c r="U86" s="78">
        <f>SUMPRODUCT(LTA!F86:AJ86,LTA!F$102:AJ$102,LTA!F$104:AJ$104)</f>
        <v>122.38000000000001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49.2</v>
      </c>
      <c r="AB86" s="117">
        <f>-STOA!O86</f>
        <v>-80</v>
      </c>
      <c r="AC86">
        <f t="shared" si="3"/>
        <v>9.7238422869061836</v>
      </c>
      <c r="AD86">
        <f t="shared" si="4"/>
        <v>844.1484698303401</v>
      </c>
      <c r="AE86">
        <f>'IDT-1'!C86</f>
        <v>-4</v>
      </c>
      <c r="AF86" s="26"/>
      <c r="AG86">
        <f t="shared" si="5"/>
        <v>840.1484698303401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6.9957433870477361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654.45612260408336</v>
      </c>
      <c r="P87" s="77">
        <v>68.099999999999994</v>
      </c>
      <c r="Q87" s="77">
        <v>22.072539700805521</v>
      </c>
      <c r="R87" s="80">
        <v>0</v>
      </c>
      <c r="S87" s="80">
        <v>0</v>
      </c>
      <c r="T87" s="78">
        <f>SUMPRODUCT(LTA!F87:AJ87,LTA!F$101:AJ$101,LTA!F$104:AJ$104)</f>
        <v>36.549999999999997</v>
      </c>
      <c r="U87" s="78">
        <f>SUMPRODUCT(LTA!F87:AJ87,LTA!F$102:AJ$102,LTA!F$104:AJ$104)</f>
        <v>119.32000000000001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49.2</v>
      </c>
      <c r="AB87" s="117">
        <f>-STOA!O87</f>
        <v>-80</v>
      </c>
      <c r="AC87">
        <f t="shared" si="3"/>
        <v>9.5377531127524815</v>
      </c>
      <c r="AD87">
        <f t="shared" si="4"/>
        <v>833.23245257918416</v>
      </c>
      <c r="AE87">
        <f>'IDT-1'!C87</f>
        <v>-19</v>
      </c>
      <c r="AF87" s="26"/>
      <c r="AG87">
        <f t="shared" si="5"/>
        <v>814.23245257918416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6.9957433870477361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653.67737793760341</v>
      </c>
      <c r="P88" s="77">
        <v>68.099999999999994</v>
      </c>
      <c r="Q88" s="77">
        <v>22.072539700805521</v>
      </c>
      <c r="R88" s="80">
        <v>0</v>
      </c>
      <c r="S88" s="80">
        <v>0</v>
      </c>
      <c r="T88" s="78">
        <f>SUMPRODUCT(LTA!F88:AJ88,LTA!F$101:AJ$101,LTA!F$104:AJ$104)</f>
        <v>35.880000000000003</v>
      </c>
      <c r="U88" s="78">
        <f>SUMPRODUCT(LTA!F88:AJ88,LTA!F$102:AJ$102,LTA!F$104:AJ$104)</f>
        <v>118.97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49.2</v>
      </c>
      <c r="AB88" s="117">
        <f>-STOA!O88</f>
        <v>-80</v>
      </c>
      <c r="AC88">
        <f t="shared" si="3"/>
        <v>9.5396804147318495</v>
      </c>
      <c r="AD88">
        <f t="shared" si="4"/>
        <v>829.4317806107249</v>
      </c>
      <c r="AE88">
        <f>'IDT-1'!C88</f>
        <v>-14</v>
      </c>
      <c r="AF88" s="26"/>
      <c r="AG88">
        <f t="shared" si="5"/>
        <v>815.4317806107249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-42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6.9957433870477361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653.01497860803704</v>
      </c>
      <c r="P89" s="77">
        <v>68.099999999999994</v>
      </c>
      <c r="Q89" s="77">
        <v>22.072539700805521</v>
      </c>
      <c r="R89" s="80">
        <v>0</v>
      </c>
      <c r="S89" s="80">
        <v>0</v>
      </c>
      <c r="T89" s="78">
        <f>SUMPRODUCT(LTA!F89:AJ89,LTA!F$101:AJ$101,LTA!F$104:AJ$104)</f>
        <v>35.78</v>
      </c>
      <c r="U89" s="78">
        <f>SUMPRODUCT(LTA!F89:AJ89,LTA!F$102:AJ$102,LTA!F$104:AJ$104)</f>
        <v>118.74000000000001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49.2</v>
      </c>
      <c r="AB89" s="117">
        <f>-STOA!O89</f>
        <v>-80</v>
      </c>
      <c r="AC89">
        <f t="shared" si="3"/>
        <v>9.2290909648770239</v>
      </c>
      <c r="AD89">
        <f t="shared" si="4"/>
        <v>862.74997073101326</v>
      </c>
      <c r="AE89">
        <f>'IDT-1'!C89</f>
        <v>-29.635000000000002</v>
      </c>
      <c r="AF89" s="26"/>
      <c r="AG89">
        <f t="shared" si="5"/>
        <v>833.11497073101327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-8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6.9957433870477361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650.78448953371685</v>
      </c>
      <c r="P90" s="77">
        <v>68.099999999999994</v>
      </c>
      <c r="Q90" s="77">
        <v>22.072539700805521</v>
      </c>
      <c r="R90" s="80">
        <v>0</v>
      </c>
      <c r="S90" s="80">
        <v>0</v>
      </c>
      <c r="T90" s="78">
        <f>SUMPRODUCT(LTA!F90:AJ90,LTA!F$101:AJ$101,LTA!F$104:AJ$104)</f>
        <v>35.49</v>
      </c>
      <c r="U90" s="78">
        <f>SUMPRODUCT(LTA!F90:AJ90,LTA!F$102:AJ$102,LTA!F$104:AJ$104)</f>
        <v>118.58000000000001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49.2</v>
      </c>
      <c r="AB90" s="117">
        <f>-STOA!O90</f>
        <v>-80</v>
      </c>
      <c r="AC90">
        <f t="shared" si="3"/>
        <v>9.1344776408454447</v>
      </c>
      <c r="AD90">
        <f t="shared" si="4"/>
        <v>868.16409498072483</v>
      </c>
      <c r="AE90">
        <f>'IDT-1'!C90</f>
        <v>-45</v>
      </c>
      <c r="AF90" s="26"/>
      <c r="AG90">
        <f t="shared" si="5"/>
        <v>823.16409498072483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6.9957433870477361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655.06207604409451</v>
      </c>
      <c r="P91" s="77">
        <v>68.099999999999994</v>
      </c>
      <c r="Q91" s="77">
        <v>22.072539700805521</v>
      </c>
      <c r="R91" s="80">
        <v>0</v>
      </c>
      <c r="S91" s="80">
        <v>0</v>
      </c>
      <c r="T91" s="78">
        <f>SUMPRODUCT(LTA!F91:AJ91,LTA!F$101:AJ$101,LTA!F$104:AJ$104)</f>
        <v>35.97</v>
      </c>
      <c r="U91" s="78">
        <f>SUMPRODUCT(LTA!F91:AJ91,LTA!F$102:AJ$102,LTA!F$104:AJ$104)</f>
        <v>118.22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84.940000000000012</v>
      </c>
      <c r="AB91" s="117">
        <f>-STOA!O91</f>
        <v>-80</v>
      </c>
      <c r="AC91">
        <f t="shared" si="3"/>
        <v>9.6208603149696987</v>
      </c>
      <c r="AD91">
        <f t="shared" si="4"/>
        <v>892.81529881697827</v>
      </c>
      <c r="AE91">
        <f>'IDT-1'!C91</f>
        <v>-37.67</v>
      </c>
      <c r="AF91" s="26"/>
      <c r="AG91">
        <f t="shared" si="5"/>
        <v>855.14529881697831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6.9957433870477361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655.06207604409451</v>
      </c>
      <c r="P92" s="77">
        <v>68.099999999999994</v>
      </c>
      <c r="Q92" s="77">
        <v>22.072539700805521</v>
      </c>
      <c r="R92" s="80">
        <v>0</v>
      </c>
      <c r="S92" s="80">
        <v>0</v>
      </c>
      <c r="T92" s="78">
        <f>SUMPRODUCT(LTA!F92:AJ92,LTA!F$101:AJ$101,LTA!F$104:AJ$104)</f>
        <v>36.1</v>
      </c>
      <c r="U92" s="78">
        <f>SUMPRODUCT(LTA!F92:AJ92,LTA!F$102:AJ$102,LTA!F$104:AJ$104)</f>
        <v>117.95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84.940000000000012</v>
      </c>
      <c r="AB92" s="117">
        <f>-STOA!O92</f>
        <v>-80</v>
      </c>
      <c r="AC92">
        <f t="shared" si="3"/>
        <v>9.5338884021367694</v>
      </c>
      <c r="AD92">
        <f t="shared" si="4"/>
        <v>913.15227072981122</v>
      </c>
      <c r="AE92">
        <f>'IDT-1'!C92</f>
        <v>-73.02</v>
      </c>
      <c r="AF92" s="26"/>
      <c r="AG92">
        <f t="shared" si="5"/>
        <v>840.13227072981124</v>
      </c>
      <c r="AI92" s="75">
        <f>PXIL!I92</f>
        <v>0</v>
      </c>
      <c r="AJ92" s="75">
        <f>PXIL!O92</f>
        <v>0</v>
      </c>
      <c r="AK92" s="75">
        <f>RTM_IEX!I92</f>
        <v>5.39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6.9979197622585438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655.06207604409451</v>
      </c>
      <c r="P93" s="77">
        <v>68.099999999999994</v>
      </c>
      <c r="Q93" s="77">
        <v>22.072539700805521</v>
      </c>
      <c r="R93" s="80">
        <v>0</v>
      </c>
      <c r="S93" s="80">
        <v>0</v>
      </c>
      <c r="T93" s="78">
        <f>SUMPRODUCT(LTA!F93:AJ93,LTA!F$101:AJ$101,LTA!F$104:AJ$104)</f>
        <v>35.56</v>
      </c>
      <c r="U93" s="78">
        <f>SUMPRODUCT(LTA!F93:AJ93,LTA!F$102:AJ$102,LTA!F$104:AJ$104)</f>
        <v>116.12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84.940000000000012</v>
      </c>
      <c r="AB93" s="117">
        <f>-STOA!O93</f>
        <v>-80</v>
      </c>
      <c r="AC93">
        <f t="shared" si="3"/>
        <v>9.6363395542386208</v>
      </c>
      <c r="AD93">
        <f t="shared" si="4"/>
        <v>924.69199595291991</v>
      </c>
      <c r="AE93">
        <f>'IDT-1'!C93</f>
        <v>-70</v>
      </c>
      <c r="AF93" s="26"/>
      <c r="AG93">
        <f t="shared" si="5"/>
        <v>854.69199595291991</v>
      </c>
      <c r="AI93" s="75">
        <f>PXIL!I93</f>
        <v>0</v>
      </c>
      <c r="AJ93" s="75">
        <f>PXIL!O93</f>
        <v>0</v>
      </c>
      <c r="AK93" s="75">
        <f>RTM_IEX!I93</f>
        <v>19.399999999999999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7.0000000000000018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654.20345695179446</v>
      </c>
      <c r="P94" s="77">
        <v>68.099999999999994</v>
      </c>
      <c r="Q94" s="77">
        <v>22.072539700805521</v>
      </c>
      <c r="R94" s="80">
        <v>0</v>
      </c>
      <c r="S94" s="80">
        <v>0</v>
      </c>
      <c r="T94" s="78">
        <f>SUMPRODUCT(LTA!F94:AJ94,LTA!F$101:AJ$101,LTA!F$104:AJ$104)</f>
        <v>30.87</v>
      </c>
      <c r="U94" s="78">
        <f>SUMPRODUCT(LTA!F94:AJ94,LTA!F$102:AJ$102,LTA!F$104:AJ$104)</f>
        <v>116.22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84.940000000000012</v>
      </c>
      <c r="AB94" s="117">
        <f>-STOA!O94</f>
        <v>-80</v>
      </c>
      <c r="AC94">
        <f t="shared" si="3"/>
        <v>9.6126980123185071</v>
      </c>
      <c r="AD94">
        <f t="shared" si="4"/>
        <v>922.02909864028152</v>
      </c>
      <c r="AE94">
        <f>'IDT-1'!C94</f>
        <v>-70</v>
      </c>
      <c r="AF94" s="26"/>
      <c r="AG94">
        <f t="shared" si="5"/>
        <v>852.02909864028152</v>
      </c>
      <c r="AI94" s="75">
        <f>PXIL!I94</f>
        <v>0</v>
      </c>
      <c r="AJ94" s="75">
        <f>PXIL!O94</f>
        <v>0</v>
      </c>
      <c r="AK94" s="75">
        <f>RTM_IEX!I94</f>
        <v>22.16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7.0000000000000018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645.56439163779442</v>
      </c>
      <c r="P95" s="77">
        <v>68.099999999999994</v>
      </c>
      <c r="Q95" s="77">
        <v>22.072539700805521</v>
      </c>
      <c r="R95" s="80">
        <v>0</v>
      </c>
      <c r="S95" s="80">
        <v>0</v>
      </c>
      <c r="T95" s="78">
        <f>SUMPRODUCT(LTA!F95:AJ95,LTA!F$101:AJ$101,LTA!F$104:AJ$104)</f>
        <v>30.75</v>
      </c>
      <c r="U95" s="78">
        <f>SUMPRODUCT(LTA!F95:AJ95,LTA!F$102:AJ$102,LTA!F$104:AJ$104)</f>
        <v>116.34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84.940000000000012</v>
      </c>
      <c r="AB95" s="117">
        <f>-STOA!O95</f>
        <v>-80</v>
      </c>
      <c r="AC95">
        <f t="shared" si="3"/>
        <v>9.4960182375553046</v>
      </c>
      <c r="AD95">
        <f t="shared" si="4"/>
        <v>908.88671310104462</v>
      </c>
      <c r="AE95">
        <f>'IDT-1'!C95</f>
        <v>-60</v>
      </c>
      <c r="AF95" s="26"/>
      <c r="AG95">
        <f t="shared" si="5"/>
        <v>848.88671310104462</v>
      </c>
      <c r="AI95" s="75">
        <f>PXIL!I95</f>
        <v>0</v>
      </c>
      <c r="AJ95" s="75">
        <f>PXIL!O95</f>
        <v>0</v>
      </c>
      <c r="AK95" s="75">
        <f>RTM_IEX!I95</f>
        <v>17.54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7.0000000000000018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637.51790284389438</v>
      </c>
      <c r="P96" s="77">
        <v>68.099999999999994</v>
      </c>
      <c r="Q96" s="77">
        <v>22.072539700805521</v>
      </c>
      <c r="R96" s="80">
        <v>0</v>
      </c>
      <c r="S96" s="80">
        <v>0</v>
      </c>
      <c r="T96" s="78">
        <f>SUMPRODUCT(LTA!F96:AJ96,LTA!F$101:AJ$101,LTA!F$104:AJ$104)</f>
        <v>31.21</v>
      </c>
      <c r="U96" s="78">
        <f>SUMPRODUCT(LTA!F96:AJ96,LTA!F$102:AJ$102,LTA!F$104:AJ$104)</f>
        <v>116.19000000000001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84.940000000000012</v>
      </c>
      <c r="AB96" s="117">
        <f>-STOA!O96</f>
        <v>-80</v>
      </c>
      <c r="AC96">
        <f t="shared" si="3"/>
        <v>9.4101611361689876</v>
      </c>
      <c r="AD96">
        <f t="shared" si="4"/>
        <v>899.21608140853107</v>
      </c>
      <c r="AE96">
        <f>'IDT-1'!C96</f>
        <v>-45</v>
      </c>
      <c r="AF96" s="26"/>
      <c r="AG96">
        <f t="shared" si="5"/>
        <v>854.21608140853107</v>
      </c>
      <c r="AI96" s="75">
        <f>PXIL!I96</f>
        <v>0</v>
      </c>
      <c r="AJ96" s="75">
        <f>PXIL!O96</f>
        <v>0</v>
      </c>
      <c r="AK96" s="75">
        <f>RTM_IEX!I96</f>
        <v>15.52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7.0000000000000018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631.13958844989452</v>
      </c>
      <c r="P97" s="77">
        <v>68.099999999999994</v>
      </c>
      <c r="Q97" s="77">
        <v>22.072539700805521</v>
      </c>
      <c r="R97" s="80">
        <v>0</v>
      </c>
      <c r="S97" s="80">
        <v>0</v>
      </c>
      <c r="T97" s="78">
        <f>SUMPRODUCT(LTA!F97:AJ97,LTA!F$101:AJ$101,LTA!F$104:AJ$104)</f>
        <v>25.08</v>
      </c>
      <c r="U97" s="78">
        <f>SUMPRODUCT(LTA!F97:AJ97,LTA!F$102:AJ$102,LTA!F$104:AJ$104)</f>
        <v>116.37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84.940000000000012</v>
      </c>
      <c r="AB97" s="117">
        <f>-STOA!O97</f>
        <v>-80</v>
      </c>
      <c r="AC97">
        <f t="shared" si="3"/>
        <v>9.310471969501787</v>
      </c>
      <c r="AD97">
        <f t="shared" si="4"/>
        <v>887.98745618119824</v>
      </c>
      <c r="AE97">
        <f>'IDT-1'!C97</f>
        <v>-40</v>
      </c>
      <c r="AF97" s="26"/>
      <c r="AG97">
        <f t="shared" si="5"/>
        <v>847.98745618119824</v>
      </c>
      <c r="AI97" s="75">
        <f>PXIL!I97</f>
        <v>0</v>
      </c>
      <c r="AJ97" s="75">
        <f>PXIL!O97</f>
        <v>0</v>
      </c>
      <c r="AK97" s="75">
        <f>RTM_IEX!I97</f>
        <v>16.52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7.0000000000000018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631.13958844989452</v>
      </c>
      <c r="P98" s="77">
        <v>68.099999999999994</v>
      </c>
      <c r="Q98" s="77">
        <v>22.072539700805521</v>
      </c>
      <c r="R98" s="80">
        <v>0</v>
      </c>
      <c r="S98" s="80">
        <v>0</v>
      </c>
      <c r="T98" s="78">
        <f>SUMPRODUCT(LTA!F98:AJ98,LTA!F$101:AJ$101,LTA!F$104:AJ$104)</f>
        <v>25.54</v>
      </c>
      <c r="U98" s="78">
        <f>SUMPRODUCT(LTA!F98:AJ98,LTA!F$102:AJ$102,LTA!F$104:AJ$104)</f>
        <v>116.52000000000001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84.940000000000012</v>
      </c>
      <c r="AB98" s="117">
        <f>-STOA!O98</f>
        <v>-80</v>
      </c>
      <c r="AC98">
        <f t="shared" si="3"/>
        <v>9.3378399695017862</v>
      </c>
      <c r="AD98">
        <f t="shared" si="4"/>
        <v>891.07008818119812</v>
      </c>
      <c r="AE98">
        <f>'IDT-1'!C98</f>
        <v>-50</v>
      </c>
      <c r="AF98" s="26"/>
      <c r="AG98">
        <f t="shared" si="5"/>
        <v>841.07008818119812</v>
      </c>
      <c r="AI98" s="75">
        <f>PXIL!I98</f>
        <v>0</v>
      </c>
      <c r="AJ98" s="75">
        <f>PXIL!O98</f>
        <v>0</v>
      </c>
      <c r="AK98" s="75">
        <f>RTM_IEX!I98</f>
        <v>19.02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0.14557920000000013</v>
      </c>
      <c r="E99">
        <f t="shared" si="6"/>
        <v>0.17013666976744218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14.15504595342475</v>
      </c>
      <c r="P99" s="77">
        <f t="shared" si="6"/>
        <v>1.457622500000002</v>
      </c>
      <c r="Q99" s="77">
        <f t="shared" si="6"/>
        <v>0.37555186302720234</v>
      </c>
      <c r="R99" s="80">
        <f t="shared" si="6"/>
        <v>0.29889862117220917</v>
      </c>
      <c r="S99" s="80">
        <f t="shared" si="6"/>
        <v>0</v>
      </c>
      <c r="T99" s="78">
        <f t="shared" si="6"/>
        <v>2.4193899999999995</v>
      </c>
      <c r="U99" s="78">
        <f t="shared" si="6"/>
        <v>2.5552899999999994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-1.6280699999999999</v>
      </c>
      <c r="AA99" s="117">
        <f t="shared" si="6"/>
        <v>1.5489149999999992</v>
      </c>
      <c r="AB99" s="117">
        <f t="shared" si="6"/>
        <v>-0.4</v>
      </c>
      <c r="AC99">
        <f t="shared" si="6"/>
        <v>0.23198082453587746</v>
      </c>
      <c r="AD99">
        <f t="shared" si="6"/>
        <v>19.847573982855735</v>
      </c>
      <c r="AE99">
        <f t="shared" si="6"/>
        <v>-0.13933125000000002</v>
      </c>
      <c r="AG99">
        <f t="shared" si="6"/>
        <v>19.70824273285573</v>
      </c>
      <c r="AI99">
        <f t="shared" si="6"/>
        <v>0</v>
      </c>
      <c r="AJ99">
        <f t="shared" si="6"/>
        <v>0</v>
      </c>
      <c r="AK99">
        <f t="shared" si="6"/>
        <v>7.9954999999999984E-2</v>
      </c>
      <c r="AL99">
        <f t="shared" si="6"/>
        <v>-1.099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45054</v>
      </c>
      <c r="B1" s="236"/>
      <c r="C1" s="236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43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D3">
        <f>TWEPL!R3</f>
        <v>7.8234000000000004</v>
      </c>
      <c r="E3">
        <f>GT_NG!T3</f>
        <v>10.68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514.74330610845993</v>
      </c>
      <c r="P3" s="77">
        <v>74.849999999999994</v>
      </c>
      <c r="Q3" s="77">
        <v>26.66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413.65000000000003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-130</v>
      </c>
      <c r="AA3" s="117">
        <f>STOA!J3</f>
        <v>146.41000000000003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11.732871591639841</v>
      </c>
      <c r="AD3">
        <f>SUM(B3:AB3,AI3:AR3)-AC3</f>
        <v>1060.3938345168201</v>
      </c>
      <c r="AE3">
        <f>'IDT-1'!F3</f>
        <v>0</v>
      </c>
      <c r="AF3" s="26"/>
      <c r="AG3">
        <f>SUM(AD3:AF3)</f>
        <v>1060.3938345168201</v>
      </c>
      <c r="AI3" s="75">
        <f>PXIL!J3</f>
        <v>0</v>
      </c>
      <c r="AJ3" s="75">
        <f>PXIL!P3</f>
        <v>0</v>
      </c>
      <c r="AK3" s="75">
        <f>RTM_IEX!J3</f>
        <v>7.29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10.68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490.58077301723421</v>
      </c>
      <c r="P4" s="77">
        <v>74.850000000000009</v>
      </c>
      <c r="Q4" s="77">
        <v>26.66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413.35000000000008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-145</v>
      </c>
      <c r="AA4" s="117">
        <f>STOA!J4</f>
        <v>146.41000000000003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11.768693213269986</v>
      </c>
      <c r="AD4">
        <f t="shared" ref="AD4:AD67" si="1">SUM(B4:AB4,AI4:AR4)-AC4</f>
        <v>1034.2954798039646</v>
      </c>
      <c r="AE4">
        <f>'IDT-1'!F4</f>
        <v>0</v>
      </c>
      <c r="AF4" s="26"/>
      <c r="AG4">
        <f t="shared" ref="AG4:AG67" si="2">SUM(AD4:AF4)</f>
        <v>1034.2954798039646</v>
      </c>
      <c r="AI4" s="75">
        <f>PXIL!J4</f>
        <v>0</v>
      </c>
      <c r="AJ4" s="75">
        <f>PXIL!P4</f>
        <v>0</v>
      </c>
      <c r="AK4" s="75">
        <f>RTM_IEX!J4</f>
        <v>20.69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10.68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504.82322857438834</v>
      </c>
      <c r="P5" s="77">
        <v>74.849999999999994</v>
      </c>
      <c r="Q5" s="77">
        <v>26.66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412.96000000000004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-159</v>
      </c>
      <c r="AA5" s="117">
        <f>STOA!J5</f>
        <v>146.41000000000003</v>
      </c>
      <c r="AB5" s="117">
        <f>-STOA!P5</f>
        <v>0</v>
      </c>
      <c r="AC5">
        <f t="shared" si="0"/>
        <v>11.832816607483673</v>
      </c>
      <c r="AD5">
        <f t="shared" si="1"/>
        <v>1013.3938119669047</v>
      </c>
      <c r="AE5">
        <f>'IDT-1'!F5</f>
        <v>0</v>
      </c>
      <c r="AF5" s="26"/>
      <c r="AG5">
        <f t="shared" si="2"/>
        <v>1013.3938119669047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10.68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499.71075741488841</v>
      </c>
      <c r="P6" s="77">
        <v>74.849999999999994</v>
      </c>
      <c r="Q6" s="77">
        <v>26.66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412.82000000000005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-179</v>
      </c>
      <c r="AA6" s="117">
        <f>STOA!J6</f>
        <v>146.41000000000003</v>
      </c>
      <c r="AB6" s="117">
        <f>-STOA!P6</f>
        <v>0</v>
      </c>
      <c r="AC6">
        <f t="shared" si="0"/>
        <v>11.964157411723983</v>
      </c>
      <c r="AD6">
        <f t="shared" si="1"/>
        <v>988.01000000316469</v>
      </c>
      <c r="AE6">
        <f>'IDT-1'!F6</f>
        <v>0</v>
      </c>
      <c r="AF6" s="26"/>
      <c r="AG6">
        <f t="shared" si="2"/>
        <v>988.01000000316469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10.68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522.27814337453742</v>
      </c>
      <c r="P7" s="77">
        <v>74.849999999999994</v>
      </c>
      <c r="Q7" s="77">
        <v>26.66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413.37000000000006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-197</v>
      </c>
      <c r="AA7" s="117">
        <f>STOA!J7</f>
        <v>146.41000000000003</v>
      </c>
      <c r="AB7" s="117">
        <f>-STOA!P7</f>
        <v>0</v>
      </c>
      <c r="AC7">
        <f t="shared" si="0"/>
        <v>12.327396703568411</v>
      </c>
      <c r="AD7">
        <f t="shared" si="1"/>
        <v>992.76414667096924</v>
      </c>
      <c r="AE7">
        <f>'IDT-1'!F7</f>
        <v>0</v>
      </c>
      <c r="AF7" s="26"/>
      <c r="AG7">
        <f t="shared" si="2"/>
        <v>992.76414667096924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10.68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514.02968162637228</v>
      </c>
      <c r="P8" s="77">
        <v>74.849999999999994</v>
      </c>
      <c r="Q8" s="77">
        <v>26.66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413.64000000000004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-218</v>
      </c>
      <c r="AA8" s="117">
        <f>STOA!J8</f>
        <v>146.41000000000003</v>
      </c>
      <c r="AB8" s="117">
        <f>-STOA!P8</f>
        <v>0</v>
      </c>
      <c r="AC8">
        <f t="shared" si="0"/>
        <v>12.443626918150656</v>
      </c>
      <c r="AD8">
        <f t="shared" si="1"/>
        <v>963.66945470822168</v>
      </c>
      <c r="AE8">
        <f>'IDT-1'!F8</f>
        <v>0</v>
      </c>
      <c r="AF8" s="26"/>
      <c r="AG8">
        <f t="shared" si="2"/>
        <v>963.66945470822168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10.68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514.02968162637228</v>
      </c>
      <c r="P9" s="77">
        <v>74.849999999999994</v>
      </c>
      <c r="Q9" s="77">
        <v>26.66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413.95000000000005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-227</v>
      </c>
      <c r="AA9" s="117">
        <f>STOA!J9</f>
        <v>146.41000000000003</v>
      </c>
      <c r="AB9" s="117">
        <f>-STOA!P9</f>
        <v>0</v>
      </c>
      <c r="AC9">
        <f t="shared" si="0"/>
        <v>12.526258065850413</v>
      </c>
      <c r="AD9">
        <f t="shared" si="1"/>
        <v>954.89682356052185</v>
      </c>
      <c r="AE9">
        <f>'IDT-1'!F9</f>
        <v>0</v>
      </c>
      <c r="AF9" s="26"/>
      <c r="AG9">
        <f t="shared" si="2"/>
        <v>954.89682356052185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10.68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510.45272004138002</v>
      </c>
      <c r="P10" s="77">
        <v>74.849999999999994</v>
      </c>
      <c r="Q10" s="77">
        <v>26.66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409.97000000000008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-233</v>
      </c>
      <c r="AA10" s="117">
        <f>STOA!J10</f>
        <v>146.41000000000003</v>
      </c>
      <c r="AB10" s="117">
        <f>-STOA!P10</f>
        <v>0</v>
      </c>
      <c r="AC10">
        <f t="shared" si="0"/>
        <v>12.513025569035655</v>
      </c>
      <c r="AD10">
        <f t="shared" si="1"/>
        <v>941.35309447234442</v>
      </c>
      <c r="AE10">
        <f>'IDT-1'!F10</f>
        <v>0</v>
      </c>
      <c r="AF10" s="26"/>
      <c r="AG10">
        <f t="shared" si="2"/>
        <v>941.35309447234442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10.68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525.30568435961391</v>
      </c>
      <c r="P11" s="77">
        <v>74.849999999999994</v>
      </c>
      <c r="Q11" s="77">
        <v>26.66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409.66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-244</v>
      </c>
      <c r="AA11" s="117">
        <f>STOA!J11</f>
        <v>146.32000000000002</v>
      </c>
      <c r="AB11" s="117">
        <f>-STOA!P11</f>
        <v>0</v>
      </c>
      <c r="AC11">
        <f t="shared" si="0"/>
        <v>12.865031057780261</v>
      </c>
      <c r="AD11">
        <f t="shared" si="1"/>
        <v>958.90405330183387</v>
      </c>
      <c r="AE11">
        <f>'IDT-1'!F11</f>
        <v>0</v>
      </c>
      <c r="AF11" s="26"/>
      <c r="AG11">
        <f t="shared" si="2"/>
        <v>958.90405330183387</v>
      </c>
      <c r="AI11" s="75">
        <f>PXIL!J11</f>
        <v>0</v>
      </c>
      <c r="AJ11" s="75">
        <f>PXIL!P11</f>
        <v>0</v>
      </c>
      <c r="AK11" s="75">
        <f>RTM_IEX!J11</f>
        <v>14.45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10.68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525.30568435961391</v>
      </c>
      <c r="P12" s="77">
        <v>74.849999999999994</v>
      </c>
      <c r="Q12" s="77">
        <v>26.66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409.25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-185.16</v>
      </c>
      <c r="AA12" s="117">
        <f>STOA!J12</f>
        <v>146.32000000000002</v>
      </c>
      <c r="AB12" s="117">
        <f>-STOA!P12</f>
        <v>0</v>
      </c>
      <c r="AC12">
        <f t="shared" si="0"/>
        <v>12.602511645350882</v>
      </c>
      <c r="AD12">
        <f t="shared" si="1"/>
        <v>959.14657271426313</v>
      </c>
      <c r="AE12">
        <f>'IDT-1'!F12</f>
        <v>0</v>
      </c>
      <c r="AF12" s="26"/>
      <c r="AG12">
        <f t="shared" si="2"/>
        <v>959.14657271426313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-44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10.68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480.01123245880888</v>
      </c>
      <c r="P13" s="77">
        <v>74.849999999999994</v>
      </c>
      <c r="Q13" s="77">
        <v>26.66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413.32000000000005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-128</v>
      </c>
      <c r="AA13" s="117">
        <f>STOA!J13</f>
        <v>146.32000000000002</v>
      </c>
      <c r="AB13" s="117">
        <f>-STOA!P13</f>
        <v>0</v>
      </c>
      <c r="AC13">
        <f t="shared" si="0"/>
        <v>12.025240907687559</v>
      </c>
      <c r="AD13">
        <f t="shared" si="1"/>
        <v>942.6593915511213</v>
      </c>
      <c r="AE13">
        <f>'IDT-1'!F13</f>
        <v>0</v>
      </c>
      <c r="AF13" s="26"/>
      <c r="AG13">
        <f t="shared" si="2"/>
        <v>942.6593915511213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-77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10.68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447.65374104906232</v>
      </c>
      <c r="P14" s="77">
        <v>74.849999999999994</v>
      </c>
      <c r="Q14" s="77">
        <v>26.66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419.65000000000003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-141</v>
      </c>
      <c r="AA14" s="117">
        <f>STOA!J14</f>
        <v>146.32000000000002</v>
      </c>
      <c r="AB14" s="117">
        <f>-STOA!P14</f>
        <v>0</v>
      </c>
      <c r="AC14">
        <f t="shared" si="0"/>
        <v>11.671905197971054</v>
      </c>
      <c r="AD14">
        <f t="shared" si="1"/>
        <v>930.98523585109126</v>
      </c>
      <c r="AE14">
        <f>'IDT-1'!F14</f>
        <v>0</v>
      </c>
      <c r="AF14" s="26"/>
      <c r="AG14">
        <f t="shared" si="2"/>
        <v>930.98523585109126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10.68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421.64369450681272</v>
      </c>
      <c r="P15" s="77">
        <v>74.849999999999994</v>
      </c>
      <c r="Q15" s="77">
        <v>26.66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420.41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-159</v>
      </c>
      <c r="AA15" s="117">
        <f>STOA!J15</f>
        <v>146.32000000000002</v>
      </c>
      <c r="AB15" s="117">
        <f>-STOA!P15</f>
        <v>0</v>
      </c>
      <c r="AC15">
        <f t="shared" si="0"/>
        <v>11.387557895743891</v>
      </c>
      <c r="AD15">
        <f t="shared" si="1"/>
        <v>913.01953661106893</v>
      </c>
      <c r="AE15">
        <f>'IDT-1'!F15</f>
        <v>0</v>
      </c>
      <c r="AF15" s="26"/>
      <c r="AG15">
        <f t="shared" si="2"/>
        <v>913.01953661106893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10.68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417.43609129927523</v>
      </c>
      <c r="P16" s="77">
        <v>74.849999999999994</v>
      </c>
      <c r="Q16" s="77">
        <v>26.66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420.08000000000004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-168</v>
      </c>
      <c r="AA16" s="117">
        <f>STOA!J16</f>
        <v>146.32000000000002</v>
      </c>
      <c r="AB16" s="117">
        <f>-STOA!P16</f>
        <v>0</v>
      </c>
      <c r="AC16">
        <f t="shared" si="0"/>
        <v>11.427530135217319</v>
      </c>
      <c r="AD16">
        <f t="shared" si="1"/>
        <v>899.44196116405794</v>
      </c>
      <c r="AE16">
        <f>'IDT-1'!F16</f>
        <v>0</v>
      </c>
      <c r="AF16" s="26"/>
      <c r="AG16">
        <f t="shared" si="2"/>
        <v>899.44196116405794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10.68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413.05200899506144</v>
      </c>
      <c r="P17" s="77">
        <v>74.849999999999994</v>
      </c>
      <c r="Q17" s="77">
        <v>26.66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419.70000000000005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-169</v>
      </c>
      <c r="AA17" s="117">
        <f>STOA!J17</f>
        <v>146.32000000000002</v>
      </c>
      <c r="AB17" s="117">
        <f>-STOA!P17</f>
        <v>0</v>
      </c>
      <c r="AC17">
        <f t="shared" si="0"/>
        <v>11.216921788018528</v>
      </c>
      <c r="AD17">
        <f t="shared" si="1"/>
        <v>913.88848720704289</v>
      </c>
      <c r="AE17">
        <f>'IDT-1'!F17</f>
        <v>0</v>
      </c>
      <c r="AF17" s="26"/>
      <c r="AG17">
        <f t="shared" si="2"/>
        <v>913.88848720704289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10.68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414.18061217314533</v>
      </c>
      <c r="P18" s="77">
        <v>74.849999999999994</v>
      </c>
      <c r="Q18" s="77">
        <v>26.66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419.35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-178</v>
      </c>
      <c r="AA18" s="117">
        <f>STOA!J18</f>
        <v>146.32000000000002</v>
      </c>
      <c r="AB18" s="117">
        <f>-STOA!P18</f>
        <v>0</v>
      </c>
      <c r="AC18">
        <f t="shared" si="0"/>
        <v>11.303676643685424</v>
      </c>
      <c r="AD18">
        <f t="shared" si="1"/>
        <v>905.58033552945994</v>
      </c>
      <c r="AE18">
        <f>'IDT-1'!F18</f>
        <v>0</v>
      </c>
      <c r="AF18" s="26"/>
      <c r="AG18">
        <f t="shared" si="2"/>
        <v>905.58033552945994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10.68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412.65617890712934</v>
      </c>
      <c r="P19" s="77">
        <v>74.849999999999994</v>
      </c>
      <c r="Q19" s="77">
        <v>26.66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425.75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-185</v>
      </c>
      <c r="AA19" s="117">
        <f>STOA!J19</f>
        <v>146.23000000000002</v>
      </c>
      <c r="AB19" s="117">
        <f>-STOA!P19</f>
        <v>0</v>
      </c>
      <c r="AC19">
        <f t="shared" si="0"/>
        <v>11.363545885988874</v>
      </c>
      <c r="AD19">
        <f t="shared" si="1"/>
        <v>908.30603302114048</v>
      </c>
      <c r="AE19">
        <f>'IDT-1'!F19</f>
        <v>0</v>
      </c>
      <c r="AF19" s="26"/>
      <c r="AG19">
        <f t="shared" si="2"/>
        <v>908.30603302114048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10.68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412.65617890712934</v>
      </c>
      <c r="P20" s="77">
        <v>74.849999999999994</v>
      </c>
      <c r="Q20" s="77">
        <v>26.66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425.25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-190</v>
      </c>
      <c r="AA20" s="117">
        <f>STOA!J20</f>
        <v>146.23000000000002</v>
      </c>
      <c r="AB20" s="117">
        <f>-STOA!P20</f>
        <v>0</v>
      </c>
      <c r="AC20">
        <f t="shared" si="0"/>
        <v>11.403536523599849</v>
      </c>
      <c r="AD20">
        <f t="shared" si="1"/>
        <v>902.76604238352945</v>
      </c>
      <c r="AE20">
        <f>'IDT-1'!F20</f>
        <v>0</v>
      </c>
      <c r="AF20" s="26"/>
      <c r="AG20">
        <f t="shared" si="2"/>
        <v>902.76604238352945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10.68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440.18446327904138</v>
      </c>
      <c r="P21" s="77">
        <v>74.849999999999994</v>
      </c>
      <c r="Q21" s="77">
        <v>26.66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424.73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-218.41</v>
      </c>
      <c r="AA21" s="117">
        <f>STOA!J21</f>
        <v>146.23000000000002</v>
      </c>
      <c r="AB21" s="117">
        <f>-STOA!P21</f>
        <v>0</v>
      </c>
      <c r="AC21">
        <f t="shared" si="0"/>
        <v>11.893437028978246</v>
      </c>
      <c r="AD21">
        <f t="shared" si="1"/>
        <v>900.87442625006315</v>
      </c>
      <c r="AE21">
        <f>'IDT-1'!F21</f>
        <v>0</v>
      </c>
      <c r="AF21" s="26"/>
      <c r="AG21">
        <f t="shared" si="2"/>
        <v>900.87442625006315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10.68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433.09721536355585</v>
      </c>
      <c r="P22" s="77">
        <v>74.849999999999994</v>
      </c>
      <c r="Q22" s="77">
        <v>26.66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424.23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-195</v>
      </c>
      <c r="AA22" s="117">
        <f>STOA!J22</f>
        <v>146.23000000000002</v>
      </c>
      <c r="AB22" s="117">
        <f>-STOA!P22</f>
        <v>0</v>
      </c>
      <c r="AC22">
        <f t="shared" si="0"/>
        <v>11.618832282027379</v>
      </c>
      <c r="AD22">
        <f t="shared" si="1"/>
        <v>916.97178308152843</v>
      </c>
      <c r="AE22">
        <f>'IDT-1'!F22</f>
        <v>0</v>
      </c>
      <c r="AF22" s="26"/>
      <c r="AG22">
        <f t="shared" si="2"/>
        <v>916.97178308152843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10.68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443.96893545244274</v>
      </c>
      <c r="P23" s="77">
        <v>74.849999999999994</v>
      </c>
      <c r="Q23" s="77">
        <v>26.66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424.35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-204</v>
      </c>
      <c r="AA23" s="117">
        <f>STOA!J23</f>
        <v>146.23000000000002</v>
      </c>
      <c r="AB23" s="117">
        <f>-STOA!P23</f>
        <v>0</v>
      </c>
      <c r="AC23">
        <f t="shared" si="0"/>
        <v>11.795462566509341</v>
      </c>
      <c r="AD23">
        <f t="shared" si="1"/>
        <v>918.78687288593346</v>
      </c>
      <c r="AE23">
        <f>'IDT-1'!F23</f>
        <v>0</v>
      </c>
      <c r="AF23" s="26"/>
      <c r="AG23">
        <f t="shared" si="2"/>
        <v>918.78687288593346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10.68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455.9959041040068</v>
      </c>
      <c r="P24" s="77">
        <v>74.849999999999994</v>
      </c>
      <c r="Q24" s="77">
        <v>26.66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424.21000000000004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-209</v>
      </c>
      <c r="AA24" s="117">
        <f>STOA!J24</f>
        <v>146.23000000000002</v>
      </c>
      <c r="AB24" s="117">
        <f>-STOA!P24</f>
        <v>0</v>
      </c>
      <c r="AC24">
        <f t="shared" si="0"/>
        <v>11.944458528254081</v>
      </c>
      <c r="AD24">
        <f t="shared" si="1"/>
        <v>925.52484557575269</v>
      </c>
      <c r="AE24">
        <f>'IDT-1'!F24</f>
        <v>0</v>
      </c>
      <c r="AF24" s="26"/>
      <c r="AG24">
        <f t="shared" si="2"/>
        <v>925.52484557575269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10.68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465.19601867270677</v>
      </c>
      <c r="P25" s="77">
        <v>74.849999999999994</v>
      </c>
      <c r="Q25" s="77">
        <v>26.66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424.17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-210</v>
      </c>
      <c r="AA25" s="117">
        <f>STOA!J25</f>
        <v>146.23000000000002</v>
      </c>
      <c r="AB25" s="117">
        <f>-STOA!P25</f>
        <v>0</v>
      </c>
      <c r="AC25">
        <f t="shared" si="0"/>
        <v>12.38907076486865</v>
      </c>
      <c r="AD25">
        <f t="shared" si="1"/>
        <v>893.24034790783821</v>
      </c>
      <c r="AE25">
        <f>'IDT-1'!F25</f>
        <v>0</v>
      </c>
      <c r="AF25" s="26"/>
      <c r="AG25">
        <f t="shared" si="2"/>
        <v>893.24034790783821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10.68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467.89050804035674</v>
      </c>
      <c r="P26" s="77">
        <v>74.849999999999994</v>
      </c>
      <c r="Q26" s="77">
        <v>26.66</v>
      </c>
      <c r="R26" s="80">
        <v>0</v>
      </c>
      <c r="S26" s="80">
        <v>0</v>
      </c>
      <c r="T26" s="78">
        <f>SUMPRODUCT(LTA!F26:AJ26,LTA!F$101:AJ$101,LTA!F$105:AJ$105)</f>
        <v>0.4</v>
      </c>
      <c r="U26" s="78">
        <f>SUMPRODUCT(LTA!F26:AJ26,LTA!F$102:AJ$102,LTA!F$105:AJ$105)</f>
        <v>426.94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-203</v>
      </c>
      <c r="AA26" s="117">
        <f>STOA!J26</f>
        <v>146.23000000000002</v>
      </c>
      <c r="AB26" s="117">
        <f>-STOA!P26</f>
        <v>0</v>
      </c>
      <c r="AC26">
        <f t="shared" si="0"/>
        <v>12.378531378648603</v>
      </c>
      <c r="AD26">
        <f t="shared" si="1"/>
        <v>906.11537666170807</v>
      </c>
      <c r="AE26">
        <f>'IDT-1'!F26</f>
        <v>0</v>
      </c>
      <c r="AF26" s="26"/>
      <c r="AG26">
        <f t="shared" si="2"/>
        <v>906.11537666170807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10.68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464.21538430356554</v>
      </c>
      <c r="P27" s="77">
        <v>74.849999999999994</v>
      </c>
      <c r="Q27" s="77">
        <v>26.66</v>
      </c>
      <c r="R27" s="80">
        <v>1.7</v>
      </c>
      <c r="S27" s="80">
        <v>0</v>
      </c>
      <c r="T27" s="78">
        <f>SUMPRODUCT(LTA!F27:AJ27,LTA!F$101:AJ$101,LTA!F$105:AJ$105)</f>
        <v>2.21</v>
      </c>
      <c r="U27" s="78">
        <f>SUMPRODUCT(LTA!F27:AJ27,LTA!F$102:AJ$102,LTA!F$105:AJ$105)</f>
        <v>431.53000000000009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-174</v>
      </c>
      <c r="AA27" s="117">
        <f>STOA!J27</f>
        <v>146.13000000000002</v>
      </c>
      <c r="AB27" s="117">
        <f>-STOA!P27</f>
        <v>0</v>
      </c>
      <c r="AC27">
        <f t="shared" si="0"/>
        <v>12.1147339540102</v>
      </c>
      <c r="AD27">
        <f t="shared" si="1"/>
        <v>944.70405034955547</v>
      </c>
      <c r="AE27">
        <f>'IDT-1'!F27</f>
        <v>0</v>
      </c>
      <c r="AF27" s="26"/>
      <c r="AG27">
        <f t="shared" si="2"/>
        <v>944.70405034955547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10.68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467.74598635366556</v>
      </c>
      <c r="P28" s="77">
        <v>74.849999999999994</v>
      </c>
      <c r="Q28" s="77">
        <v>26.66</v>
      </c>
      <c r="R28" s="80">
        <v>4.7515640434639446</v>
      </c>
      <c r="S28" s="80">
        <v>0</v>
      </c>
      <c r="T28" s="78">
        <f>SUMPRODUCT(LTA!F28:AJ28,LTA!F$101:AJ$101,LTA!F$105:AJ$105)</f>
        <v>5.21</v>
      </c>
      <c r="U28" s="78">
        <f>SUMPRODUCT(LTA!F28:AJ28,LTA!F$102:AJ$102,LTA!F$105:AJ$105)</f>
        <v>430.79000000000008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-33</v>
      </c>
      <c r="AA28" s="117">
        <f>STOA!J28</f>
        <v>146.13000000000002</v>
      </c>
      <c r="AB28" s="117">
        <f>-STOA!P28</f>
        <v>0</v>
      </c>
      <c r="AC28">
        <f t="shared" si="0"/>
        <v>12.139276250500393</v>
      </c>
      <c r="AD28">
        <f t="shared" si="1"/>
        <v>959.52167414662927</v>
      </c>
      <c r="AE28">
        <f>'IDT-1'!F28</f>
        <v>0</v>
      </c>
      <c r="AF28" s="26"/>
      <c r="AG28">
        <f t="shared" si="2"/>
        <v>959.52167414662927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-170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10.68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459.49818663113354</v>
      </c>
      <c r="P29" s="77">
        <v>74.849999999999994</v>
      </c>
      <c r="Q29" s="77">
        <v>27.674379550490663</v>
      </c>
      <c r="R29" s="80">
        <v>9.4699999999999989</v>
      </c>
      <c r="S29" s="80">
        <v>0</v>
      </c>
      <c r="T29" s="78">
        <f>SUMPRODUCT(LTA!F29:AJ29,LTA!F$101:AJ$101,LTA!F$105:AJ$105)</f>
        <v>9.84</v>
      </c>
      <c r="U29" s="78">
        <f>SUMPRODUCT(LTA!F29:AJ29,LTA!F$102:AJ$102,LTA!F$105:AJ$105)</f>
        <v>435.7600000000001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-158</v>
      </c>
      <c r="AA29" s="117">
        <f>STOA!J29</f>
        <v>146.13000000000002</v>
      </c>
      <c r="AB29" s="117">
        <f>-STOA!P29</f>
        <v>0</v>
      </c>
      <c r="AC29">
        <f t="shared" si="0"/>
        <v>12.068452476571016</v>
      </c>
      <c r="AD29">
        <f t="shared" si="1"/>
        <v>981.67751370505334</v>
      </c>
      <c r="AE29">
        <f>'IDT-1'!F29</f>
        <v>0</v>
      </c>
      <c r="AF29" s="26"/>
      <c r="AG29">
        <f t="shared" si="2"/>
        <v>981.67751370505334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7.1764705882352944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457.37168018005354</v>
      </c>
      <c r="P30" s="77">
        <v>74.849999999999994</v>
      </c>
      <c r="Q30" s="77">
        <v>27.674379550490663</v>
      </c>
      <c r="R30" s="80">
        <v>18.809999999999999</v>
      </c>
      <c r="S30" s="80">
        <v>0</v>
      </c>
      <c r="T30" s="78">
        <f>SUMPRODUCT(LTA!F30:AJ30,LTA!F$101:AJ$101,LTA!F$105:AJ$105)</f>
        <v>15.88</v>
      </c>
      <c r="U30" s="78">
        <f>SUMPRODUCT(LTA!F30:AJ30,LTA!F$102:AJ$102,LTA!F$105:AJ$105)</f>
        <v>441.75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-170</v>
      </c>
      <c r="AA30" s="117">
        <f>STOA!J30</f>
        <v>146.13000000000002</v>
      </c>
      <c r="AB30" s="117">
        <f>-STOA!P30</f>
        <v>0</v>
      </c>
      <c r="AC30">
        <f t="shared" si="0"/>
        <v>12.402282966466277</v>
      </c>
      <c r="AD30">
        <f t="shared" si="1"/>
        <v>975.08364735231328</v>
      </c>
      <c r="AE30">
        <f>'IDT-1'!F30</f>
        <v>0</v>
      </c>
      <c r="AF30" s="26"/>
      <c r="AG30">
        <f t="shared" si="2"/>
        <v>975.08364735231328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10.68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450.56345247957557</v>
      </c>
      <c r="P31" s="77">
        <v>74.849999999999994</v>
      </c>
      <c r="Q31" s="77">
        <v>26.66</v>
      </c>
      <c r="R31" s="80">
        <v>20.2</v>
      </c>
      <c r="S31" s="80">
        <v>0</v>
      </c>
      <c r="T31" s="78">
        <f>SUMPRODUCT(LTA!F31:AJ31,LTA!F$101:AJ$101,LTA!F$105:AJ$105)</f>
        <v>20.950000000000003</v>
      </c>
      <c r="U31" s="78">
        <f>SUMPRODUCT(LTA!F31:AJ31,LTA!F$102:AJ$102,LTA!F$105:AJ$105)</f>
        <v>448.64000000000004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-186</v>
      </c>
      <c r="AA31" s="117">
        <f>STOA!J31</f>
        <v>146.13000000000002</v>
      </c>
      <c r="AB31" s="117">
        <f>-STOA!P31</f>
        <v>0</v>
      </c>
      <c r="AC31">
        <f t="shared" si="0"/>
        <v>12.268680020948597</v>
      </c>
      <c r="AD31">
        <f t="shared" si="1"/>
        <v>1008.2481724586271</v>
      </c>
      <c r="AE31">
        <f>'IDT-1'!F31</f>
        <v>0</v>
      </c>
      <c r="AF31" s="26"/>
      <c r="AG31">
        <f t="shared" si="2"/>
        <v>1008.2481724586271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10.68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389.52940159034898</v>
      </c>
      <c r="P32" s="77">
        <v>21.200000000000003</v>
      </c>
      <c r="Q32" s="77">
        <v>11.97</v>
      </c>
      <c r="R32" s="80">
        <v>20.2</v>
      </c>
      <c r="S32" s="80">
        <v>0</v>
      </c>
      <c r="T32" s="78">
        <f>SUMPRODUCT(LTA!F32:AJ32,LTA!F$101:AJ$101,LTA!F$105:AJ$105)</f>
        <v>28.61</v>
      </c>
      <c r="U32" s="78">
        <f>SUMPRODUCT(LTA!F32:AJ32,LTA!F$102:AJ$102,LTA!F$105:AJ$105)</f>
        <v>410.6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-65</v>
      </c>
      <c r="AA32" s="117">
        <f>STOA!J32</f>
        <v>146.13000000000002</v>
      </c>
      <c r="AB32" s="117">
        <f>-STOA!P32</f>
        <v>0</v>
      </c>
      <c r="AC32">
        <f t="shared" si="0"/>
        <v>10.042910942937768</v>
      </c>
      <c r="AD32">
        <f t="shared" si="1"/>
        <v>1000.6198906474112</v>
      </c>
      <c r="AE32">
        <f>'IDT-1'!F32</f>
        <v>0</v>
      </c>
      <c r="AF32" s="26"/>
      <c r="AG32">
        <f t="shared" si="2"/>
        <v>1000.6198906474112</v>
      </c>
      <c r="AI32" s="75">
        <f>PXIL!J32</f>
        <v>0</v>
      </c>
      <c r="AJ32" s="75">
        <f>PXIL!P32</f>
        <v>0</v>
      </c>
      <c r="AK32" s="75">
        <f>RTM_IEX!J32</f>
        <v>28.9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10.68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382.21792837689264</v>
      </c>
      <c r="P33" s="77">
        <v>21.200000000000003</v>
      </c>
      <c r="Q33" s="77">
        <v>7.71</v>
      </c>
      <c r="R33" s="80">
        <v>20.2</v>
      </c>
      <c r="S33" s="80">
        <v>0</v>
      </c>
      <c r="T33" s="78">
        <f>SUMPRODUCT(LTA!F33:AJ33,LTA!F$101:AJ$101,LTA!F$105:AJ$105)</f>
        <v>39.690000000000005</v>
      </c>
      <c r="U33" s="78">
        <f>SUMPRODUCT(LTA!F33:AJ33,LTA!F$102:AJ$102,LTA!F$105:AJ$105)</f>
        <v>419.45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-85</v>
      </c>
      <c r="AA33" s="117">
        <f>STOA!J33</f>
        <v>146.13000000000002</v>
      </c>
      <c r="AB33" s="117">
        <f>-STOA!P33</f>
        <v>0</v>
      </c>
      <c r="AC33">
        <f t="shared" si="0"/>
        <v>10.548348529103258</v>
      </c>
      <c r="AD33">
        <f t="shared" si="1"/>
        <v>1017.3729798477895</v>
      </c>
      <c r="AE33">
        <f>'IDT-1'!F33</f>
        <v>0</v>
      </c>
      <c r="AF33" s="26"/>
      <c r="AG33">
        <f t="shared" si="2"/>
        <v>1017.3729798477895</v>
      </c>
      <c r="AI33" s="75">
        <f>PXIL!J33</f>
        <v>0</v>
      </c>
      <c r="AJ33" s="75">
        <f>PXIL!P33</f>
        <v>0</v>
      </c>
      <c r="AK33" s="75">
        <f>RTM_IEX!J33</f>
        <v>57.8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10.68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376.76613050964113</v>
      </c>
      <c r="P34" s="77">
        <v>21.200000000000003</v>
      </c>
      <c r="Q34" s="77">
        <v>7.71</v>
      </c>
      <c r="R34" s="80">
        <v>20.2</v>
      </c>
      <c r="S34" s="80">
        <v>0</v>
      </c>
      <c r="T34" s="78">
        <f>SUMPRODUCT(LTA!F34:AJ34,LTA!F$101:AJ$101,LTA!F$105:AJ$105)</f>
        <v>50.720000000000006</v>
      </c>
      <c r="U34" s="78">
        <f>SUMPRODUCT(LTA!F34:AJ34,LTA!F$102:AJ$102,LTA!F$105:AJ$105)</f>
        <v>427.67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-97</v>
      </c>
      <c r="AA34" s="117">
        <f>STOA!J34</f>
        <v>146.13000000000002</v>
      </c>
      <c r="AB34" s="117">
        <f>-STOA!P34</f>
        <v>0</v>
      </c>
      <c r="AC34">
        <f t="shared" si="0"/>
        <v>10.776398238137787</v>
      </c>
      <c r="AD34">
        <f t="shared" si="1"/>
        <v>1018.9531322715034</v>
      </c>
      <c r="AE34">
        <f>'IDT-1'!F34</f>
        <v>0</v>
      </c>
      <c r="AF34" s="26"/>
      <c r="AG34">
        <f t="shared" si="2"/>
        <v>1018.9531322715034</v>
      </c>
      <c r="AI34" s="75">
        <f>PXIL!J34</f>
        <v>0</v>
      </c>
      <c r="AJ34" s="75">
        <f>PXIL!P34</f>
        <v>0</v>
      </c>
      <c r="AK34" s="75">
        <f>RTM_IEX!J34</f>
        <v>57.81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10.68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376.80020478547408</v>
      </c>
      <c r="P35" s="77">
        <v>21.200000000000003</v>
      </c>
      <c r="Q35" s="77">
        <v>7.71</v>
      </c>
      <c r="R35" s="80">
        <v>21.2</v>
      </c>
      <c r="S35" s="80">
        <v>0</v>
      </c>
      <c r="T35" s="78">
        <f>SUMPRODUCT(LTA!F35:AJ35,LTA!F$101:AJ$101,LTA!F$105:AJ$105)</f>
        <v>57.75</v>
      </c>
      <c r="U35" s="78">
        <f>SUMPRODUCT(LTA!F35:AJ35,LTA!F$102:AJ$102,LTA!F$105:AJ$105)</f>
        <v>409.57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</v>
      </c>
      <c r="AA35" s="117">
        <f>STOA!J35</f>
        <v>146.05000000000001</v>
      </c>
      <c r="AB35" s="117">
        <f>-STOA!P35</f>
        <v>0</v>
      </c>
      <c r="AC35">
        <f t="shared" si="0"/>
        <v>9.5216686551226619</v>
      </c>
      <c r="AD35">
        <f t="shared" si="1"/>
        <v>1026.2819361303511</v>
      </c>
      <c r="AE35">
        <f>'IDT-1'!F35</f>
        <v>0</v>
      </c>
      <c r="AF35" s="26"/>
      <c r="AG35">
        <f t="shared" si="2"/>
        <v>1026.2819361303511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10.68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376.79932440366679</v>
      </c>
      <c r="P36" s="77">
        <v>21.200000000000003</v>
      </c>
      <c r="Q36" s="77">
        <v>7.71</v>
      </c>
      <c r="R36" s="80">
        <v>21.2</v>
      </c>
      <c r="S36" s="80">
        <v>0</v>
      </c>
      <c r="T36" s="78">
        <f>SUMPRODUCT(LTA!F36:AJ36,LTA!F$101:AJ$101,LTA!F$105:AJ$105)</f>
        <v>62.820000000000007</v>
      </c>
      <c r="U36" s="78">
        <f>SUMPRODUCT(LTA!F36:AJ36,LTA!F$102:AJ$102,LTA!F$105:AJ$105)</f>
        <v>416.81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-9</v>
      </c>
      <c r="AA36" s="117">
        <f>STOA!J36</f>
        <v>146.05000000000001</v>
      </c>
      <c r="AB36" s="117">
        <f>-STOA!P36</f>
        <v>0</v>
      </c>
      <c r="AC36">
        <f t="shared" si="0"/>
        <v>9.6832576728959321</v>
      </c>
      <c r="AD36">
        <f t="shared" si="1"/>
        <v>1032.4294667307709</v>
      </c>
      <c r="AE36">
        <f>'IDT-1'!F36</f>
        <v>0</v>
      </c>
      <c r="AF36" s="26"/>
      <c r="AG36">
        <f t="shared" si="2"/>
        <v>1032.4294667307709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10.68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376.48606291539426</v>
      </c>
      <c r="P37" s="77">
        <v>21.2</v>
      </c>
      <c r="Q37" s="77">
        <v>7.71</v>
      </c>
      <c r="R37" s="80">
        <v>21.2</v>
      </c>
      <c r="S37" s="80">
        <v>0</v>
      </c>
      <c r="T37" s="78">
        <f>SUMPRODUCT(LTA!F37:AJ37,LTA!F$101:AJ$101,LTA!F$105:AJ$105)</f>
        <v>70.53</v>
      </c>
      <c r="U37" s="78">
        <f>SUMPRODUCT(LTA!F37:AJ37,LTA!F$102:AJ$102,LTA!F$105:AJ$105)</f>
        <v>420.11000000000007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-14</v>
      </c>
      <c r="AA37" s="117">
        <f>STOA!J37</f>
        <v>146.05000000000001</v>
      </c>
      <c r="AB37" s="117">
        <f>-STOA!P37</f>
        <v>0</v>
      </c>
      <c r="AC37">
        <f t="shared" si="0"/>
        <v>9.8661702470210884</v>
      </c>
      <c r="AD37">
        <f t="shared" si="1"/>
        <v>1032.9432926683733</v>
      </c>
      <c r="AE37">
        <f>'IDT-1'!F37</f>
        <v>0</v>
      </c>
      <c r="AF37" s="26"/>
      <c r="AG37">
        <f t="shared" si="2"/>
        <v>1032.9432926683733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10.68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374.60739003141674</v>
      </c>
      <c r="P38" s="77">
        <v>21.2</v>
      </c>
      <c r="Q38" s="77">
        <v>7.71</v>
      </c>
      <c r="R38" s="80">
        <v>21.2</v>
      </c>
      <c r="S38" s="80">
        <v>0</v>
      </c>
      <c r="T38" s="78">
        <f>SUMPRODUCT(LTA!F38:AJ38,LTA!F$101:AJ$101,LTA!F$105:AJ$105)</f>
        <v>78.89</v>
      </c>
      <c r="U38" s="78">
        <f>SUMPRODUCT(LTA!F38:AJ38,LTA!F$102:AJ$102,LTA!F$105:AJ$105)</f>
        <v>428.45000000000005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-18</v>
      </c>
      <c r="AA38" s="117">
        <f>STOA!J38</f>
        <v>146.05000000000001</v>
      </c>
      <c r="AB38" s="117">
        <f>-STOA!P38</f>
        <v>0</v>
      </c>
      <c r="AC38">
        <f t="shared" si="0"/>
        <v>10.076501073341845</v>
      </c>
      <c r="AD38">
        <f t="shared" si="1"/>
        <v>1038.5542889580749</v>
      </c>
      <c r="AE38">
        <f>'IDT-1'!F38</f>
        <v>0</v>
      </c>
      <c r="AF38" s="26"/>
      <c r="AG38">
        <f t="shared" si="2"/>
        <v>1038.5542889580749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10.587022634939059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413.57277180212066</v>
      </c>
      <c r="P39" s="77">
        <v>61.79</v>
      </c>
      <c r="Q39" s="77">
        <v>7.71</v>
      </c>
      <c r="R39" s="80">
        <v>21.2</v>
      </c>
      <c r="S39" s="80">
        <v>0</v>
      </c>
      <c r="T39" s="78">
        <f>SUMPRODUCT(LTA!F39:AJ39,LTA!F$101:AJ$101,LTA!F$105:AJ$105)</f>
        <v>84.55</v>
      </c>
      <c r="U39" s="78">
        <f>SUMPRODUCT(LTA!F39:AJ39,LTA!F$102:AJ$102,LTA!F$105:AJ$105)</f>
        <v>457.22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-108</v>
      </c>
      <c r="AA39" s="117">
        <f>STOA!J39</f>
        <v>146.05000000000001</v>
      </c>
      <c r="AB39" s="117">
        <f>-STOA!P39</f>
        <v>0</v>
      </c>
      <c r="AC39">
        <f t="shared" si="0"/>
        <v>11.89554196415347</v>
      </c>
      <c r="AD39">
        <f t="shared" si="1"/>
        <v>1058.6276524729062</v>
      </c>
      <c r="AE39">
        <f>'IDT-1'!F39</f>
        <v>0</v>
      </c>
      <c r="AF39" s="26"/>
      <c r="AG39">
        <f t="shared" si="2"/>
        <v>1058.6276524729062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-32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10.587022634939059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410.91119672113257</v>
      </c>
      <c r="P40" s="77">
        <v>74.849999999999994</v>
      </c>
      <c r="Q40" s="77">
        <v>7.71</v>
      </c>
      <c r="R40" s="80">
        <v>21.2</v>
      </c>
      <c r="S40" s="80">
        <v>0</v>
      </c>
      <c r="T40" s="78">
        <f>SUMPRODUCT(LTA!F40:AJ40,LTA!F$101:AJ$101,LTA!F$105:AJ$105)</f>
        <v>90.67</v>
      </c>
      <c r="U40" s="78">
        <f>SUMPRODUCT(LTA!F40:AJ40,LTA!F$102:AJ$102,LTA!F$105:AJ$105)</f>
        <v>464.98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-46</v>
      </c>
      <c r="AA40" s="117">
        <f>STOA!J40</f>
        <v>146.05000000000001</v>
      </c>
      <c r="AB40" s="117">
        <f>-STOA!P40</f>
        <v>0</v>
      </c>
      <c r="AC40">
        <f t="shared" si="0"/>
        <v>11.638651344764423</v>
      </c>
      <c r="AD40">
        <f t="shared" si="1"/>
        <v>1136.1629680113072</v>
      </c>
      <c r="AE40">
        <f>'IDT-1'!F40</f>
        <v>0</v>
      </c>
      <c r="AF40" s="26"/>
      <c r="AG40">
        <f t="shared" si="2"/>
        <v>1136.1629680113072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-41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10.586887532693986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407.47900393303979</v>
      </c>
      <c r="P41" s="77">
        <v>75.790000000000006</v>
      </c>
      <c r="Q41" s="77">
        <v>7.71</v>
      </c>
      <c r="R41" s="80">
        <v>21.2</v>
      </c>
      <c r="S41" s="80">
        <v>0</v>
      </c>
      <c r="T41" s="78">
        <f>SUMPRODUCT(LTA!F41:AJ41,LTA!F$101:AJ$101,LTA!F$105:AJ$105)</f>
        <v>96.19</v>
      </c>
      <c r="U41" s="78">
        <f>SUMPRODUCT(LTA!F41:AJ41,LTA!F$102:AJ$102,LTA!F$105:AJ$105)</f>
        <v>471.21000000000004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146.05000000000001</v>
      </c>
      <c r="AB41" s="117">
        <f>-STOA!P41</f>
        <v>0</v>
      </c>
      <c r="AC41">
        <f t="shared" si="0"/>
        <v>11.036503040120412</v>
      </c>
      <c r="AD41">
        <f t="shared" si="1"/>
        <v>1223.0227884256135</v>
      </c>
      <c r="AE41">
        <f>'IDT-1'!F41</f>
        <v>0</v>
      </c>
      <c r="AF41" s="26"/>
      <c r="AG41">
        <f t="shared" si="2"/>
        <v>1223.0227884256135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10.586887532693986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414.24166632494047</v>
      </c>
      <c r="P42" s="77">
        <v>75.790000000000006</v>
      </c>
      <c r="Q42" s="77">
        <v>26.66</v>
      </c>
      <c r="R42" s="80">
        <v>21.2</v>
      </c>
      <c r="S42" s="80">
        <v>0</v>
      </c>
      <c r="T42" s="78">
        <f>SUMPRODUCT(LTA!F42:AJ42,LTA!F$101:AJ$101,LTA!F$105:AJ$105)</f>
        <v>102.39</v>
      </c>
      <c r="U42" s="78">
        <f>SUMPRODUCT(LTA!F42:AJ42,LTA!F$102:AJ$102,LTA!F$105:AJ$105)</f>
        <v>526.57000000000005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146.05000000000001</v>
      </c>
      <c r="AB42" s="117">
        <f>-STOA!P42</f>
        <v>0</v>
      </c>
      <c r="AC42">
        <f t="shared" si="0"/>
        <v>12.204018207667927</v>
      </c>
      <c r="AD42">
        <f t="shared" si="1"/>
        <v>1264.1279356499665</v>
      </c>
      <c r="AE42">
        <f>'IDT-1'!F42</f>
        <v>0</v>
      </c>
      <c r="AF42" s="26"/>
      <c r="AG42">
        <f t="shared" si="2"/>
        <v>1264.1279356499665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10.586887532693986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411.69350190614966</v>
      </c>
      <c r="P43" s="77">
        <v>74.849999999999994</v>
      </c>
      <c r="Q43" s="77">
        <v>26.66</v>
      </c>
      <c r="R43" s="80">
        <v>21.2</v>
      </c>
      <c r="S43" s="80">
        <v>0</v>
      </c>
      <c r="T43" s="78">
        <f>SUMPRODUCT(LTA!F43:AJ43,LTA!F$101:AJ$101,LTA!F$105:AJ$105)</f>
        <v>106.48</v>
      </c>
      <c r="U43" s="78">
        <f>SUMPRODUCT(LTA!F43:AJ43,LTA!F$102:AJ$102,LTA!F$105:AJ$105)</f>
        <v>531.23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145.95000000000002</v>
      </c>
      <c r="AB43" s="117">
        <f>-STOA!P43</f>
        <v>0</v>
      </c>
      <c r="AC43">
        <f t="shared" si="0"/>
        <v>12.027489172727686</v>
      </c>
      <c r="AD43">
        <f t="shared" si="1"/>
        <v>1294.4663002661161</v>
      </c>
      <c r="AE43">
        <f>'IDT-1'!F43</f>
        <v>0</v>
      </c>
      <c r="AF43" s="26"/>
      <c r="AG43">
        <f t="shared" si="2"/>
        <v>1294.4663002661161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10.586887532693986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407.7921826484652</v>
      </c>
      <c r="P44" s="77">
        <v>74.849999999999994</v>
      </c>
      <c r="Q44" s="77">
        <v>26.66</v>
      </c>
      <c r="R44" s="80">
        <v>21.2</v>
      </c>
      <c r="S44" s="80">
        <v>0</v>
      </c>
      <c r="T44" s="78">
        <f>SUMPRODUCT(LTA!F44:AJ44,LTA!F$101:AJ$101,LTA!F$105:AJ$105)</f>
        <v>106.49000000000001</v>
      </c>
      <c r="U44" s="78">
        <f>SUMPRODUCT(LTA!F44:AJ44,LTA!F$102:AJ$102,LTA!F$105:AJ$105)</f>
        <v>534.74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145.95000000000002</v>
      </c>
      <c r="AB44" s="117">
        <f>-STOA!P44</f>
        <v>0</v>
      </c>
      <c r="AC44">
        <f t="shared" si="0"/>
        <v>11.802180375205181</v>
      </c>
      <c r="AD44">
        <f t="shared" si="1"/>
        <v>1319.3102898059542</v>
      </c>
      <c r="AE44">
        <f>'IDT-1'!F44</f>
        <v>0</v>
      </c>
      <c r="AF44" s="26"/>
      <c r="AG44">
        <f t="shared" si="2"/>
        <v>1319.3102898059542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10.586887532693986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446.40226511644516</v>
      </c>
      <c r="P45" s="77">
        <v>61.679999999999993</v>
      </c>
      <c r="Q45" s="77">
        <v>26.65</v>
      </c>
      <c r="R45" s="80">
        <v>21.2</v>
      </c>
      <c r="S45" s="80">
        <v>0</v>
      </c>
      <c r="T45" s="78">
        <f>SUMPRODUCT(LTA!F45:AJ45,LTA!F$101:AJ$101,LTA!F$105:AJ$105)</f>
        <v>107.05000000000001</v>
      </c>
      <c r="U45" s="78">
        <f>SUMPRODUCT(LTA!F45:AJ45,LTA!F$102:AJ$102,LTA!F$105:AJ$105)</f>
        <v>537.63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145.95000000000002</v>
      </c>
      <c r="AB45" s="117">
        <f>-STOA!P45</f>
        <v>0</v>
      </c>
      <c r="AC45">
        <f t="shared" si="0"/>
        <v>12.100715738534378</v>
      </c>
      <c r="AD45">
        <f t="shared" si="1"/>
        <v>1342.8918369106048</v>
      </c>
      <c r="AE45">
        <f>'IDT-1'!F45</f>
        <v>0</v>
      </c>
      <c r="AF45" s="26"/>
      <c r="AG45">
        <f t="shared" si="2"/>
        <v>1342.8918369106048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10.586887532693986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449.05131587661879</v>
      </c>
      <c r="P46" s="77">
        <v>69.22</v>
      </c>
      <c r="Q46" s="77">
        <v>26.65</v>
      </c>
      <c r="R46" s="80">
        <v>21.2</v>
      </c>
      <c r="S46" s="80">
        <v>0</v>
      </c>
      <c r="T46" s="78">
        <f>SUMPRODUCT(LTA!F46:AJ46,LTA!F$101:AJ$101,LTA!F$105:AJ$105)</f>
        <v>106.87</v>
      </c>
      <c r="U46" s="78">
        <f>SUMPRODUCT(LTA!F46:AJ46,LTA!F$102:AJ$102,LTA!F$105:AJ$105)</f>
        <v>539.09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145.95000000000002</v>
      </c>
      <c r="AB46" s="117">
        <f>-STOA!P46</f>
        <v>0</v>
      </c>
      <c r="AC46">
        <f t="shared" si="0"/>
        <v>12.201643385223907</v>
      </c>
      <c r="AD46">
        <f t="shared" si="1"/>
        <v>1354.259960024089</v>
      </c>
      <c r="AE46">
        <f>'IDT-1'!F46</f>
        <v>0</v>
      </c>
      <c r="AF46" s="26"/>
      <c r="AG46">
        <f t="shared" si="2"/>
        <v>1354.259960024089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10.586887532693986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445.43048495809768</v>
      </c>
      <c r="P47" s="77">
        <v>74.86</v>
      </c>
      <c r="Q47" s="77">
        <v>26.66</v>
      </c>
      <c r="R47" s="80">
        <v>21.2</v>
      </c>
      <c r="S47" s="80">
        <v>0</v>
      </c>
      <c r="T47" s="78">
        <f>SUMPRODUCT(LTA!F47:AJ47,LTA!F$101:AJ$101,LTA!F$105:AJ$105)</f>
        <v>106.62</v>
      </c>
      <c r="U47" s="78">
        <f>SUMPRODUCT(LTA!F47:AJ47,LTA!F$102:AJ$102,LTA!F$105:AJ$105)</f>
        <v>545.04000000000008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141.36000000000001</v>
      </c>
      <c r="AB47" s="117">
        <f>-STOA!P47</f>
        <v>0</v>
      </c>
      <c r="AC47">
        <f t="shared" si="0"/>
        <v>12.140486797918967</v>
      </c>
      <c r="AD47">
        <f t="shared" si="1"/>
        <v>1367.4602856928727</v>
      </c>
      <c r="AE47">
        <f>'IDT-1'!F47</f>
        <v>0</v>
      </c>
      <c r="AF47" s="26"/>
      <c r="AG47">
        <f t="shared" si="2"/>
        <v>1367.4602856928727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10.284374442793462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445.22237910254512</v>
      </c>
      <c r="P48" s="77">
        <v>74.86</v>
      </c>
      <c r="Q48" s="77">
        <v>26.66</v>
      </c>
      <c r="R48" s="80">
        <v>21.2</v>
      </c>
      <c r="S48" s="80">
        <v>0</v>
      </c>
      <c r="T48" s="78">
        <f>SUMPRODUCT(LTA!F48:AJ48,LTA!F$101:AJ$101,LTA!F$105:AJ$105)</f>
        <v>106.96000000000001</v>
      </c>
      <c r="U48" s="78">
        <f>SUMPRODUCT(LTA!F48:AJ48,LTA!F$102:AJ$102,LTA!F$105:AJ$105)</f>
        <v>545.41999999999996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141.36000000000001</v>
      </c>
      <c r="AB48" s="117">
        <f>-STOA!P48</f>
        <v>0</v>
      </c>
      <c r="AC48">
        <f t="shared" si="0"/>
        <v>12.142329351198983</v>
      </c>
      <c r="AD48">
        <f t="shared" si="1"/>
        <v>1367.6678241941399</v>
      </c>
      <c r="AE48">
        <f>'IDT-1'!F48</f>
        <v>0</v>
      </c>
      <c r="AF48" s="26"/>
      <c r="AG48">
        <f t="shared" si="2"/>
        <v>1367.6678241941399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10.284374442793462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463.41942475227734</v>
      </c>
      <c r="P49" s="77">
        <v>74.849999999999994</v>
      </c>
      <c r="Q49" s="77">
        <v>26.66</v>
      </c>
      <c r="R49" s="80">
        <v>21.2</v>
      </c>
      <c r="S49" s="80">
        <v>0</v>
      </c>
      <c r="T49" s="78">
        <f>SUMPRODUCT(LTA!F49:AJ49,LTA!F$101:AJ$101,LTA!F$105:AJ$105)</f>
        <v>106.53</v>
      </c>
      <c r="U49" s="78">
        <f>SUMPRODUCT(LTA!F49:AJ49,LTA!F$102:AJ$102,LTA!F$105:AJ$105)</f>
        <v>544.58000000000004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141.36000000000001</v>
      </c>
      <c r="AB49" s="117">
        <f>-STOA!P49</f>
        <v>0</v>
      </c>
      <c r="AC49">
        <f t="shared" si="0"/>
        <v>12.451005648316142</v>
      </c>
      <c r="AD49">
        <f t="shared" si="1"/>
        <v>1366.2761935467549</v>
      </c>
      <c r="AE49">
        <f>'IDT-1'!F49</f>
        <v>0</v>
      </c>
      <c r="AF49" s="26"/>
      <c r="AG49">
        <f t="shared" si="2"/>
        <v>1366.2761935467549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-18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10.284374442793462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466.50022297153782</v>
      </c>
      <c r="P50" s="77">
        <v>74.86</v>
      </c>
      <c r="Q50" s="77">
        <v>26.66</v>
      </c>
      <c r="R50" s="80">
        <v>21.2</v>
      </c>
      <c r="S50" s="80">
        <v>0</v>
      </c>
      <c r="T50" s="78">
        <f>SUMPRODUCT(LTA!F50:AJ50,LTA!F$101:AJ$101,LTA!F$105:AJ$105)</f>
        <v>106.9</v>
      </c>
      <c r="U50" s="78">
        <f>SUMPRODUCT(LTA!F50:AJ50,LTA!F$102:AJ$102,LTA!F$105:AJ$105)</f>
        <v>543.57000000000005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141.36000000000001</v>
      </c>
      <c r="AB50" s="117">
        <f>-STOA!P50</f>
        <v>0</v>
      </c>
      <c r="AC50">
        <f t="shared" si="0"/>
        <v>12.419303907512461</v>
      </c>
      <c r="AD50">
        <f t="shared" si="1"/>
        <v>1374.7586935068191</v>
      </c>
      <c r="AE50">
        <f>'IDT-1'!F50</f>
        <v>0</v>
      </c>
      <c r="AF50" s="26"/>
      <c r="AG50">
        <f t="shared" si="2"/>
        <v>1374.7586935068191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-12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10.284374442793462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464.96315538898324</v>
      </c>
      <c r="P51" s="77">
        <v>74.849999999999994</v>
      </c>
      <c r="Q51" s="77">
        <v>26.66</v>
      </c>
      <c r="R51" s="80">
        <v>21.2</v>
      </c>
      <c r="S51" s="80">
        <v>0</v>
      </c>
      <c r="T51" s="78">
        <f>SUMPRODUCT(LTA!F51:AJ51,LTA!F$101:AJ$101,LTA!F$105:AJ$105)</f>
        <v>106.26</v>
      </c>
      <c r="U51" s="78">
        <f>SUMPRODUCT(LTA!F51:AJ51,LTA!F$102:AJ$102,LTA!F$105:AJ$105)</f>
        <v>543.9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145.95000000000002</v>
      </c>
      <c r="AB51" s="117">
        <f>-STOA!P51</f>
        <v>0</v>
      </c>
      <c r="AC51">
        <f t="shared" si="0"/>
        <v>12.691941283407449</v>
      </c>
      <c r="AD51">
        <f t="shared" si="1"/>
        <v>1349.2189885483692</v>
      </c>
      <c r="AE51">
        <f>'IDT-1'!F51</f>
        <v>0</v>
      </c>
      <c r="AF51" s="26"/>
      <c r="AG51">
        <f t="shared" si="2"/>
        <v>1349.2189885483692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9.6894491129785258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464.61989437332431</v>
      </c>
      <c r="P52" s="77">
        <v>74.849999999999994</v>
      </c>
      <c r="Q52" s="77">
        <v>26.66</v>
      </c>
      <c r="R52" s="80">
        <v>21.2</v>
      </c>
      <c r="S52" s="80">
        <v>0</v>
      </c>
      <c r="T52" s="78">
        <f>SUMPRODUCT(LTA!F52:AJ52,LTA!F$101:AJ$101,LTA!F$105:AJ$105)</f>
        <v>106.28</v>
      </c>
      <c r="U52" s="78">
        <f>SUMPRODUCT(LTA!F52:AJ52,LTA!F$102:AJ$102,LTA!F$105:AJ$105)</f>
        <v>541.78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145.95000000000002</v>
      </c>
      <c r="AB52" s="117">
        <f>-STOA!P52</f>
        <v>0</v>
      </c>
      <c r="AC52">
        <f t="shared" si="0"/>
        <v>12.629692733478498</v>
      </c>
      <c r="AD52">
        <f t="shared" si="1"/>
        <v>1350.2430507528243</v>
      </c>
      <c r="AE52">
        <f>'IDT-1'!F52</f>
        <v>0</v>
      </c>
      <c r="AF52" s="26"/>
      <c r="AG52">
        <f t="shared" si="2"/>
        <v>1350.2430507528243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-36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9.6894491129785258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443.15132756350238</v>
      </c>
      <c r="P53" s="77">
        <v>74.849999999999994</v>
      </c>
      <c r="Q53" s="77">
        <v>26.66</v>
      </c>
      <c r="R53" s="80">
        <v>21.2</v>
      </c>
      <c r="S53" s="80">
        <v>0</v>
      </c>
      <c r="T53" s="78">
        <f>SUMPRODUCT(LTA!F53:AJ53,LTA!F$101:AJ$101,LTA!F$105:AJ$105)</f>
        <v>106.93</v>
      </c>
      <c r="U53" s="78">
        <f>SUMPRODUCT(LTA!F53:AJ53,LTA!F$102:AJ$102,LTA!F$105:AJ$105)</f>
        <v>545.54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145.95000000000002</v>
      </c>
      <c r="AB53" s="117">
        <f>-STOA!P53</f>
        <v>0</v>
      </c>
      <c r="AC53">
        <f t="shared" si="0"/>
        <v>12.515089855640845</v>
      </c>
      <c r="AD53">
        <f t="shared" si="1"/>
        <v>1329.2990868208401</v>
      </c>
      <c r="AE53">
        <f>'IDT-1'!F53</f>
        <v>0</v>
      </c>
      <c r="AF53" s="26"/>
      <c r="AG53">
        <f t="shared" si="2"/>
        <v>1329.2990868208401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9.6894491129785258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427.38367962562569</v>
      </c>
      <c r="P54" s="77">
        <v>74.849999999999994</v>
      </c>
      <c r="Q54" s="77">
        <v>26.66</v>
      </c>
      <c r="R54" s="80">
        <v>21.2</v>
      </c>
      <c r="S54" s="80">
        <v>0</v>
      </c>
      <c r="T54" s="78">
        <f>SUMPRODUCT(LTA!F54:AJ54,LTA!F$101:AJ$101,LTA!F$105:AJ$105)</f>
        <v>107.65</v>
      </c>
      <c r="U54" s="78">
        <f>SUMPRODUCT(LTA!F54:AJ54,LTA!F$102:AJ$102,LTA!F$105:AJ$105)</f>
        <v>546.69999999999993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145.95000000000002</v>
      </c>
      <c r="AB54" s="117">
        <f>-STOA!P54</f>
        <v>0</v>
      </c>
      <c r="AC54">
        <f t="shared" si="0"/>
        <v>12.437269191398507</v>
      </c>
      <c r="AD54">
        <f t="shared" si="1"/>
        <v>1310.4892595472056</v>
      </c>
      <c r="AE54">
        <f>'IDT-1'!F54</f>
        <v>0</v>
      </c>
      <c r="AF54" s="26"/>
      <c r="AG54">
        <f t="shared" si="2"/>
        <v>1310.4892595472056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9.6894491129785258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373.74764566351718</v>
      </c>
      <c r="P55" s="77">
        <v>74.849999999999994</v>
      </c>
      <c r="Q55" s="77">
        <v>7.71</v>
      </c>
      <c r="R55" s="80">
        <v>21.2</v>
      </c>
      <c r="S55" s="80">
        <v>0</v>
      </c>
      <c r="T55" s="78">
        <f>SUMPRODUCT(LTA!F55:AJ55,LTA!F$101:AJ$101,LTA!F$105:AJ$105)</f>
        <v>108.24000000000001</v>
      </c>
      <c r="U55" s="78">
        <f>SUMPRODUCT(LTA!F55:AJ55,LTA!F$102:AJ$102,LTA!F$105:AJ$105)</f>
        <v>498.08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145.95000000000002</v>
      </c>
      <c r="AB55" s="117">
        <f>-STOA!P55</f>
        <v>0</v>
      </c>
      <c r="AC55">
        <f t="shared" si="0"/>
        <v>11.464629367753906</v>
      </c>
      <c r="AD55">
        <f t="shared" si="1"/>
        <v>1180.8458654087417</v>
      </c>
      <c r="AE55">
        <f>'IDT-1'!F55</f>
        <v>0</v>
      </c>
      <c r="AF55" s="26"/>
      <c r="AG55">
        <f t="shared" si="2"/>
        <v>1180.8458654087417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9.6894491129785258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375.67518859230711</v>
      </c>
      <c r="P56" s="77">
        <v>74.849999999999994</v>
      </c>
      <c r="Q56" s="77">
        <v>7.71</v>
      </c>
      <c r="R56" s="80">
        <v>21.2</v>
      </c>
      <c r="S56" s="80">
        <v>0</v>
      </c>
      <c r="T56" s="78">
        <f>SUMPRODUCT(LTA!F56:AJ56,LTA!F$101:AJ$101,LTA!F$105:AJ$105)</f>
        <v>108.13</v>
      </c>
      <c r="U56" s="78">
        <f>SUMPRODUCT(LTA!F56:AJ56,LTA!F$102:AJ$102,LTA!F$105:AJ$105)</f>
        <v>498.55999999999995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145.95000000000002</v>
      </c>
      <c r="AB56" s="117">
        <f>-STOA!P56</f>
        <v>0</v>
      </c>
      <c r="AC56">
        <f t="shared" si="0"/>
        <v>11.662410295971162</v>
      </c>
      <c r="AD56">
        <f t="shared" si="1"/>
        <v>1162.9456274093145</v>
      </c>
      <c r="AE56">
        <f>'IDT-1'!F56</f>
        <v>0</v>
      </c>
      <c r="AF56" s="26"/>
      <c r="AG56">
        <f t="shared" si="2"/>
        <v>1162.9456274093145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9.6894491129785258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401.69322307060685</v>
      </c>
      <c r="P57" s="77">
        <v>74.849999999999994</v>
      </c>
      <c r="Q57" s="77">
        <v>7.71</v>
      </c>
      <c r="R57" s="80">
        <v>21.2</v>
      </c>
      <c r="S57" s="80">
        <v>0</v>
      </c>
      <c r="T57" s="78">
        <f>SUMPRODUCT(LTA!F57:AJ57,LTA!F$101:AJ$101,LTA!F$105:AJ$105)</f>
        <v>108.59</v>
      </c>
      <c r="U57" s="78">
        <f>SUMPRODUCT(LTA!F57:AJ57,LTA!F$102:AJ$102,LTA!F$105:AJ$105)</f>
        <v>494.95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145.95000000000002</v>
      </c>
      <c r="AB57" s="117">
        <f>-STOA!P57</f>
        <v>0</v>
      </c>
      <c r="AC57">
        <f t="shared" si="0"/>
        <v>11.419742623270434</v>
      </c>
      <c r="AD57">
        <f t="shared" si="1"/>
        <v>1236.0563295603149</v>
      </c>
      <c r="AE57">
        <f>'IDT-1'!F57</f>
        <v>0</v>
      </c>
      <c r="AF57" s="26"/>
      <c r="AG57">
        <f t="shared" si="2"/>
        <v>1236.0563295603149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9.6894491129785258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401.70322043723684</v>
      </c>
      <c r="P58" s="77">
        <v>74.850000000000009</v>
      </c>
      <c r="Q58" s="77">
        <v>26.66</v>
      </c>
      <c r="R58" s="80">
        <v>21.2</v>
      </c>
      <c r="S58" s="80">
        <v>0</v>
      </c>
      <c r="T58" s="78">
        <f>SUMPRODUCT(LTA!F58:AJ58,LTA!F$101:AJ$101,LTA!F$105:AJ$105)</f>
        <v>109.49000000000001</v>
      </c>
      <c r="U58" s="78">
        <f>SUMPRODUCT(LTA!F58:AJ58,LTA!F$102:AJ$102,LTA!F$105:AJ$105)</f>
        <v>541.4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145.95000000000002</v>
      </c>
      <c r="AB58" s="117">
        <f>-STOA!P58</f>
        <v>0</v>
      </c>
      <c r="AC58">
        <f t="shared" si="0"/>
        <v>11.781317412041897</v>
      </c>
      <c r="AD58">
        <f t="shared" si="1"/>
        <v>1327.0047521381734</v>
      </c>
      <c r="AE58">
        <f>'IDT-1'!F58</f>
        <v>0</v>
      </c>
      <c r="AF58" s="26"/>
      <c r="AG58">
        <f t="shared" si="2"/>
        <v>1327.0047521381734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9.6894491129785258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432.24140552359069</v>
      </c>
      <c r="P59" s="77">
        <v>74.849999999999994</v>
      </c>
      <c r="Q59" s="77">
        <v>26.66</v>
      </c>
      <c r="R59" s="80">
        <v>21.2</v>
      </c>
      <c r="S59" s="80">
        <v>0</v>
      </c>
      <c r="T59" s="78">
        <f>SUMPRODUCT(LTA!F59:AJ59,LTA!F$101:AJ$101,LTA!F$105:AJ$105)</f>
        <v>110.55</v>
      </c>
      <c r="U59" s="78">
        <f>SUMPRODUCT(LTA!F59:AJ59,LTA!F$102:AJ$102,LTA!F$105:AJ$105)</f>
        <v>540.25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145.95000000000002</v>
      </c>
      <c r="AB59" s="117">
        <f>-STOA!P59</f>
        <v>0</v>
      </c>
      <c r="AC59">
        <f t="shared" si="0"/>
        <v>12.404386541689622</v>
      </c>
      <c r="AD59">
        <f t="shared" si="1"/>
        <v>1316.8298680948797</v>
      </c>
      <c r="AE59">
        <f>'IDT-1'!F59</f>
        <v>0</v>
      </c>
      <c r="AF59" s="26"/>
      <c r="AG59">
        <f t="shared" si="2"/>
        <v>1316.8298680948797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9.6894491129785258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451.6790901190522</v>
      </c>
      <c r="P60" s="77">
        <v>74.849999999999994</v>
      </c>
      <c r="Q60" s="77">
        <v>26.66</v>
      </c>
      <c r="R60" s="80">
        <v>21.2</v>
      </c>
      <c r="S60" s="80">
        <v>0</v>
      </c>
      <c r="T60" s="78">
        <f>SUMPRODUCT(LTA!F60:AJ60,LTA!F$101:AJ$101,LTA!F$105:AJ$105)</f>
        <v>111.57000000000001</v>
      </c>
      <c r="U60" s="78">
        <f>SUMPRODUCT(LTA!F60:AJ60,LTA!F$102:AJ$102,LTA!F$105:AJ$105)</f>
        <v>535.70000000000005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145.95000000000002</v>
      </c>
      <c r="AB60" s="117">
        <f>-STOA!P60</f>
        <v>0</v>
      </c>
      <c r="AC60">
        <f t="shared" si="0"/>
        <v>12.455592890907733</v>
      </c>
      <c r="AD60">
        <f t="shared" si="1"/>
        <v>1342.686346341123</v>
      </c>
      <c r="AE60">
        <f>'IDT-1'!F60</f>
        <v>0</v>
      </c>
      <c r="AF60" s="26"/>
      <c r="AG60">
        <f t="shared" si="2"/>
        <v>1342.686346341123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9.3871109693877557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475.92079923463888</v>
      </c>
      <c r="P61" s="77">
        <v>74.849999999999994</v>
      </c>
      <c r="Q61" s="77">
        <v>26.66</v>
      </c>
      <c r="R61" s="80">
        <v>21.2</v>
      </c>
      <c r="S61" s="80">
        <v>0</v>
      </c>
      <c r="T61" s="78">
        <f>SUMPRODUCT(LTA!F61:AJ61,LTA!F$101:AJ$101,LTA!F$105:AJ$105)</f>
        <v>112.83</v>
      </c>
      <c r="U61" s="78">
        <f>SUMPRODUCT(LTA!F61:AJ61,LTA!F$102:AJ$102,LTA!F$105:AJ$105)</f>
        <v>529.32000000000005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145.95000000000002</v>
      </c>
      <c r="AB61" s="117">
        <f>-STOA!P61</f>
        <v>0</v>
      </c>
      <c r="AC61">
        <f t="shared" si="0"/>
        <v>12.532422080239343</v>
      </c>
      <c r="AD61">
        <f t="shared" si="1"/>
        <v>1371.4288881237876</v>
      </c>
      <c r="AE61">
        <f>'IDT-1'!F61</f>
        <v>0</v>
      </c>
      <c r="AF61" s="26"/>
      <c r="AG61">
        <f t="shared" si="2"/>
        <v>1371.4288881237876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9.3871109693877557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495.22035516649976</v>
      </c>
      <c r="P62" s="77">
        <v>74.849999999999994</v>
      </c>
      <c r="Q62" s="77">
        <v>26.66</v>
      </c>
      <c r="R62" s="80">
        <v>21.2</v>
      </c>
      <c r="S62" s="80">
        <v>0</v>
      </c>
      <c r="T62" s="78">
        <f>SUMPRODUCT(LTA!F62:AJ62,LTA!F$101:AJ$101,LTA!F$105:AJ$105)</f>
        <v>110.28</v>
      </c>
      <c r="U62" s="78">
        <f>SUMPRODUCT(LTA!F62:AJ62,LTA!F$102:AJ$102,LTA!F$105:AJ$105)</f>
        <v>522.43000000000006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145.95000000000002</v>
      </c>
      <c r="AB62" s="117">
        <f>-STOA!P62</f>
        <v>0</v>
      </c>
      <c r="AC62">
        <f t="shared" si="0"/>
        <v>12.619186172439717</v>
      </c>
      <c r="AD62">
        <f t="shared" si="1"/>
        <v>1381.201679963448</v>
      </c>
      <c r="AE62">
        <f>'IDT-1'!F62</f>
        <v>0</v>
      </c>
      <c r="AF62" s="26"/>
      <c r="AG62">
        <f t="shared" si="2"/>
        <v>1381.201679963448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9.3871109693877557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517.46736811582753</v>
      </c>
      <c r="P63" s="77">
        <v>74.859999999999985</v>
      </c>
      <c r="Q63" s="77">
        <v>26.65</v>
      </c>
      <c r="R63" s="80">
        <v>21.2</v>
      </c>
      <c r="S63" s="80">
        <v>0</v>
      </c>
      <c r="T63" s="78">
        <f>SUMPRODUCT(LTA!F63:AJ63,LTA!F$101:AJ$101,LTA!F$105:AJ$105)</f>
        <v>104.95</v>
      </c>
      <c r="U63" s="78">
        <f>SUMPRODUCT(LTA!F63:AJ63,LTA!F$102:AJ$102,LTA!F$105:AJ$105)</f>
        <v>515.43000000000006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146.05000000000001</v>
      </c>
      <c r="AB63" s="117">
        <f>-STOA!P63</f>
        <v>0</v>
      </c>
      <c r="AC63">
        <f t="shared" si="0"/>
        <v>12.662945248782828</v>
      </c>
      <c r="AD63">
        <f t="shared" si="1"/>
        <v>1396.1749338364327</v>
      </c>
      <c r="AE63">
        <f>'IDT-1'!F63</f>
        <v>0</v>
      </c>
      <c r="AF63" s="26"/>
      <c r="AG63">
        <f t="shared" si="2"/>
        <v>1396.1749338364327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9.3871109693877557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521.7145607753381</v>
      </c>
      <c r="P64" s="77">
        <v>74.859999999999985</v>
      </c>
      <c r="Q64" s="77">
        <v>26.65</v>
      </c>
      <c r="R64" s="80">
        <v>21.2</v>
      </c>
      <c r="S64" s="80">
        <v>0</v>
      </c>
      <c r="T64" s="78">
        <f>SUMPRODUCT(LTA!F64:AJ64,LTA!F$101:AJ$101,LTA!F$105:AJ$105)</f>
        <v>98.77000000000001</v>
      </c>
      <c r="U64" s="78">
        <f>SUMPRODUCT(LTA!F64:AJ64,LTA!F$102:AJ$102,LTA!F$105:AJ$105)</f>
        <v>508.03000000000003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146.05000000000001</v>
      </c>
      <c r="AB64" s="117">
        <f>-STOA!P64</f>
        <v>0</v>
      </c>
      <c r="AC64">
        <f t="shared" si="0"/>
        <v>12.447644631353588</v>
      </c>
      <c r="AD64">
        <f t="shared" si="1"/>
        <v>1402.0574271133723</v>
      </c>
      <c r="AE64">
        <f>'IDT-1'!F64</f>
        <v>0</v>
      </c>
      <c r="AF64" s="26"/>
      <c r="AG64">
        <f t="shared" si="2"/>
        <v>1402.0574271133723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9.3871109693877557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528.55785406332757</v>
      </c>
      <c r="P65" s="77">
        <v>74.859999999999985</v>
      </c>
      <c r="Q65" s="77">
        <v>26.66</v>
      </c>
      <c r="R65" s="80">
        <v>21.2</v>
      </c>
      <c r="S65" s="80">
        <v>0</v>
      </c>
      <c r="T65" s="78">
        <f>SUMPRODUCT(LTA!F65:AJ65,LTA!F$101:AJ$101,LTA!F$105:AJ$105)</f>
        <v>92.74</v>
      </c>
      <c r="U65" s="78">
        <f>SUMPRODUCT(LTA!F65:AJ65,LTA!F$102:AJ$102,LTA!F$105:AJ$105)</f>
        <v>503.07000000000005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146.05000000000001</v>
      </c>
      <c r="AB65" s="117">
        <f>-STOA!P65</f>
        <v>0</v>
      </c>
      <c r="AC65">
        <f t="shared" si="0"/>
        <v>12.50002288750985</v>
      </c>
      <c r="AD65">
        <f t="shared" si="1"/>
        <v>1387.8683421452056</v>
      </c>
      <c r="AE65">
        <f>'IDT-1'!F65</f>
        <v>0</v>
      </c>
      <c r="AF65" s="26"/>
      <c r="AG65">
        <f t="shared" si="2"/>
        <v>1387.8683421452056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9.3871109693877557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532.73099690213826</v>
      </c>
      <c r="P66" s="77">
        <v>74.859999999999985</v>
      </c>
      <c r="Q66" s="77">
        <v>26.66</v>
      </c>
      <c r="R66" s="80">
        <v>21.2</v>
      </c>
      <c r="S66" s="80">
        <v>0</v>
      </c>
      <c r="T66" s="78">
        <f>SUMPRODUCT(LTA!F66:AJ66,LTA!F$101:AJ$101,LTA!F$105:AJ$105)</f>
        <v>87.17</v>
      </c>
      <c r="U66" s="78">
        <f>SUMPRODUCT(LTA!F66:AJ66,LTA!F$102:AJ$102,LTA!F$105:AJ$105)</f>
        <v>497.48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146.05000000000001</v>
      </c>
      <c r="AB66" s="117">
        <f>-STOA!P66</f>
        <v>0</v>
      </c>
      <c r="AC66">
        <f t="shared" si="0"/>
        <v>12.438538544491381</v>
      </c>
      <c r="AD66">
        <f t="shared" si="1"/>
        <v>1380.9429693270345</v>
      </c>
      <c r="AE66">
        <f>'IDT-1'!F66</f>
        <v>0</v>
      </c>
      <c r="AF66" s="26"/>
      <c r="AG66">
        <f t="shared" si="2"/>
        <v>1380.9429693270345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9.3871109693877557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535.07936844827725</v>
      </c>
      <c r="P67" s="77">
        <v>74.849999999999994</v>
      </c>
      <c r="Q67" s="77">
        <v>26.66</v>
      </c>
      <c r="R67" s="80">
        <v>21.2</v>
      </c>
      <c r="S67" s="80">
        <v>0</v>
      </c>
      <c r="T67" s="78">
        <f>SUMPRODUCT(LTA!F67:AJ67,LTA!F$101:AJ$101,LTA!F$105:AJ$105)</f>
        <v>78.03</v>
      </c>
      <c r="U67" s="78">
        <f>SUMPRODUCT(LTA!F67:AJ67,LTA!F$102:AJ$102,LTA!F$105:AJ$105)</f>
        <v>490.77000000000004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146.13000000000002</v>
      </c>
      <c r="AB67" s="117">
        <f>-STOA!P67</f>
        <v>0</v>
      </c>
      <c r="AC67">
        <f t="shared" si="0"/>
        <v>12.231558938875455</v>
      </c>
      <c r="AD67">
        <f t="shared" si="1"/>
        <v>1377.7183204787898</v>
      </c>
      <c r="AE67">
        <f>'IDT-1'!F67</f>
        <v>0</v>
      </c>
      <c r="AF67" s="26"/>
      <c r="AG67">
        <f t="shared" si="2"/>
        <v>1377.7183204787898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9.3871109693877557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535.73255370748814</v>
      </c>
      <c r="P68" s="77">
        <v>74.849999999999994</v>
      </c>
      <c r="Q68" s="77">
        <v>26.66</v>
      </c>
      <c r="R68" s="80">
        <v>21.2</v>
      </c>
      <c r="S68" s="80">
        <v>0</v>
      </c>
      <c r="T68" s="78">
        <f>SUMPRODUCT(LTA!F68:AJ68,LTA!F$101:AJ$101,LTA!F$105:AJ$105)</f>
        <v>69.27000000000001</v>
      </c>
      <c r="U68" s="78">
        <f>SUMPRODUCT(LTA!F68:AJ68,LTA!F$102:AJ$102,LTA!F$105:AJ$105)</f>
        <v>476.83000000000004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0.96</v>
      </c>
      <c r="Z68" s="75">
        <f>IEX!P68</f>
        <v>0</v>
      </c>
      <c r="AA68" s="117">
        <f>STOA!J68</f>
        <v>146.13000000000002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12.04599496915651</v>
      </c>
      <c r="AD68">
        <f t="shared" ref="AD68:AD98" si="4">SUM(B68:AB68,AI68:AR68)-AC68</f>
        <v>1356.8170697077196</v>
      </c>
      <c r="AE68">
        <f>'IDT-1'!F68</f>
        <v>0</v>
      </c>
      <c r="AF68" s="26"/>
      <c r="AG68">
        <f t="shared" ref="AG68:AG98" si="5">SUM(AD68:AF68)</f>
        <v>1356.8170697077196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9.3871109693877557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542.45488164227129</v>
      </c>
      <c r="P69" s="77">
        <v>74.849999999999994</v>
      </c>
      <c r="Q69" s="77">
        <v>26.66</v>
      </c>
      <c r="R69" s="80">
        <v>21.2</v>
      </c>
      <c r="S69" s="80">
        <v>0</v>
      </c>
      <c r="T69" s="78">
        <f>SUMPRODUCT(LTA!F69:AJ69,LTA!F$101:AJ$101,LTA!F$105:AJ$105)</f>
        <v>60.63</v>
      </c>
      <c r="U69" s="78">
        <f>SUMPRODUCT(LTA!F69:AJ69,LTA!F$102:AJ$102,LTA!F$105:AJ$105)</f>
        <v>465.8900000000001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12.53</v>
      </c>
      <c r="Z69" s="75">
        <f>IEX!P69</f>
        <v>0</v>
      </c>
      <c r="AA69" s="117">
        <f>STOA!J69</f>
        <v>146.13000000000002</v>
      </c>
      <c r="AB69" s="117">
        <f>-STOA!P69</f>
        <v>0</v>
      </c>
      <c r="AC69">
        <f t="shared" si="3"/>
        <v>12.034663454982603</v>
      </c>
      <c r="AD69">
        <f t="shared" si="4"/>
        <v>1355.5407291566767</v>
      </c>
      <c r="AE69">
        <f>'IDT-1'!F69</f>
        <v>0</v>
      </c>
      <c r="AF69" s="26"/>
      <c r="AG69">
        <f t="shared" si="5"/>
        <v>1355.5407291566767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9.3871109693877557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541.80271710148202</v>
      </c>
      <c r="P70" s="77">
        <v>74.849999999999994</v>
      </c>
      <c r="Q70" s="77">
        <v>26.66</v>
      </c>
      <c r="R70" s="80">
        <v>21.2</v>
      </c>
      <c r="S70" s="80">
        <v>0</v>
      </c>
      <c r="T70" s="78">
        <f>SUMPRODUCT(LTA!F70:AJ70,LTA!F$101:AJ$101,LTA!F$105:AJ$105)</f>
        <v>55.45</v>
      </c>
      <c r="U70" s="78">
        <f>SUMPRODUCT(LTA!F70:AJ70,LTA!F$102:AJ$102,LTA!F$105:AJ$105)</f>
        <v>456.31000000000006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22.16</v>
      </c>
      <c r="Z70" s="75">
        <f>IEX!P70</f>
        <v>0</v>
      </c>
      <c r="AA70" s="117">
        <f>STOA!J70</f>
        <v>148.34</v>
      </c>
      <c r="AB70" s="117">
        <f>-STOA!P70</f>
        <v>0</v>
      </c>
      <c r="AC70">
        <f t="shared" si="3"/>
        <v>12.003228407023656</v>
      </c>
      <c r="AD70">
        <f t="shared" si="4"/>
        <v>1351.9999996638462</v>
      </c>
      <c r="AE70">
        <f>'IDT-1'!F70</f>
        <v>0</v>
      </c>
      <c r="AF70" s="26"/>
      <c r="AG70">
        <f t="shared" si="5"/>
        <v>1351.9999996638462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9.3871109693877557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550.44657389136444</v>
      </c>
      <c r="P71" s="77">
        <v>74.849999999999994</v>
      </c>
      <c r="Q71" s="77">
        <v>26.66</v>
      </c>
      <c r="R71" s="80">
        <v>17.84</v>
      </c>
      <c r="S71" s="80">
        <v>0</v>
      </c>
      <c r="T71" s="78">
        <f>SUMPRODUCT(LTA!F71:AJ71,LTA!F$101:AJ$101,LTA!F$105:AJ$105)</f>
        <v>43.6</v>
      </c>
      <c r="U71" s="78">
        <f>SUMPRODUCT(LTA!F71:AJ71,LTA!F$102:AJ$102,LTA!F$105:AJ$105)</f>
        <v>447.6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19.27</v>
      </c>
      <c r="Z71" s="75">
        <f>IEX!P71</f>
        <v>0</v>
      </c>
      <c r="AA71" s="117">
        <f>STOA!J71</f>
        <v>160.20000000000002</v>
      </c>
      <c r="AB71" s="117">
        <f>-STOA!P71</f>
        <v>0</v>
      </c>
      <c r="AC71">
        <f t="shared" si="3"/>
        <v>12.20205434677462</v>
      </c>
      <c r="AD71">
        <f t="shared" si="4"/>
        <v>1374.3950305139776</v>
      </c>
      <c r="AE71">
        <f>'IDT-1'!F71</f>
        <v>0</v>
      </c>
      <c r="AF71" s="26"/>
      <c r="AG71">
        <f t="shared" si="5"/>
        <v>1374.3950305139776</v>
      </c>
      <c r="AI71" s="75">
        <f>PXIL!J71</f>
        <v>0</v>
      </c>
      <c r="AJ71" s="75">
        <f>PXIL!P71</f>
        <v>0</v>
      </c>
      <c r="AK71" s="75">
        <f>RTM_IEX!J71</f>
        <v>28.9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9.6894491129785258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551.04948377868368</v>
      </c>
      <c r="P72" s="77">
        <v>74.849999999999994</v>
      </c>
      <c r="Q72" s="77">
        <v>26.66</v>
      </c>
      <c r="R72" s="80">
        <v>13.2</v>
      </c>
      <c r="S72" s="80">
        <v>0</v>
      </c>
      <c r="T72" s="78">
        <f>SUMPRODUCT(LTA!F72:AJ72,LTA!F$101:AJ$101,LTA!F$105:AJ$105)</f>
        <v>35.07</v>
      </c>
      <c r="U72" s="78">
        <f>SUMPRODUCT(LTA!F72:AJ72,LTA!F$102:AJ$102,LTA!F$105:AJ$105)</f>
        <v>440.76000000000005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25.05</v>
      </c>
      <c r="Z72" s="75">
        <f>IEX!P72</f>
        <v>0</v>
      </c>
      <c r="AA72" s="117">
        <f>STOA!J72</f>
        <v>160.20000000000002</v>
      </c>
      <c r="AB72" s="117">
        <f>-STOA!P72</f>
        <v>0</v>
      </c>
      <c r="AC72">
        <f t="shared" si="3"/>
        <v>12.16962852944663</v>
      </c>
      <c r="AD72">
        <f t="shared" si="4"/>
        <v>1370.7427043622158</v>
      </c>
      <c r="AE72">
        <f>'IDT-1'!F72</f>
        <v>0</v>
      </c>
      <c r="AF72" s="26"/>
      <c r="AG72">
        <f t="shared" si="5"/>
        <v>1370.7427043622158</v>
      </c>
      <c r="AI72" s="75">
        <f>PXIL!J72</f>
        <v>0</v>
      </c>
      <c r="AJ72" s="75">
        <f>PXIL!P72</f>
        <v>0</v>
      </c>
      <c r="AK72" s="75">
        <f>RTM_IEX!J72</f>
        <v>38.54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9.6894491129785258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523.79556860296827</v>
      </c>
      <c r="P73" s="77">
        <v>74.849999999999994</v>
      </c>
      <c r="Q73" s="77">
        <v>26.66</v>
      </c>
      <c r="R73" s="80">
        <v>7.7</v>
      </c>
      <c r="S73" s="80">
        <v>0</v>
      </c>
      <c r="T73" s="78">
        <f>SUMPRODUCT(LTA!F73:AJ73,LTA!F$101:AJ$101,LTA!F$105:AJ$105)</f>
        <v>26.590000000000003</v>
      </c>
      <c r="U73" s="78">
        <f>SUMPRODUCT(LTA!F73:AJ73,LTA!F$102:AJ$102,LTA!F$105:AJ$105)</f>
        <v>434.82000000000005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213.09</v>
      </c>
      <c r="AB73" s="117">
        <f>-STOA!P73</f>
        <v>0</v>
      </c>
      <c r="AC73">
        <f t="shared" si="3"/>
        <v>11.882291263955217</v>
      </c>
      <c r="AD73">
        <f t="shared" si="4"/>
        <v>1288.1561264519917</v>
      </c>
      <c r="AE73">
        <f>'IDT-1'!F73</f>
        <v>0</v>
      </c>
      <c r="AF73" s="26"/>
      <c r="AG73">
        <f t="shared" si="5"/>
        <v>1288.1561264519917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9.6894491129785258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544.5912103861873</v>
      </c>
      <c r="P74" s="77">
        <v>74.849999999999994</v>
      </c>
      <c r="Q74" s="77">
        <v>26.66</v>
      </c>
      <c r="R74" s="80">
        <v>2.6100000000000003</v>
      </c>
      <c r="S74" s="80">
        <v>0</v>
      </c>
      <c r="T74" s="78">
        <f>SUMPRODUCT(LTA!F74:AJ74,LTA!F$101:AJ$101,LTA!F$105:AJ$105)</f>
        <v>17.559999999999999</v>
      </c>
      <c r="U74" s="78">
        <f>SUMPRODUCT(LTA!F74:AJ74,LTA!F$102:AJ$102,LTA!F$105:AJ$105)</f>
        <v>429.58000000000004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272.06</v>
      </c>
      <c r="AB74" s="117">
        <f>-STOA!P74</f>
        <v>0</v>
      </c>
      <c r="AC74">
        <f t="shared" si="3"/>
        <v>12.902157925368284</v>
      </c>
      <c r="AD74">
        <f t="shared" si="4"/>
        <v>1292.5419015737973</v>
      </c>
      <c r="AE74">
        <f>'IDT-1'!F74</f>
        <v>0</v>
      </c>
      <c r="AF74" s="26"/>
      <c r="AG74">
        <f t="shared" si="5"/>
        <v>1292.5419015737973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-80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9.7808590102707758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552.88686859139364</v>
      </c>
      <c r="P75" s="77">
        <v>74.849999999999994</v>
      </c>
      <c r="Q75" s="77">
        <v>26.66</v>
      </c>
      <c r="R75" s="80">
        <v>0</v>
      </c>
      <c r="S75" s="80">
        <v>0</v>
      </c>
      <c r="T75" s="78">
        <f>SUMPRODUCT(LTA!F75:AJ75,LTA!F$101:AJ$101,LTA!F$105:AJ$105)</f>
        <v>11.94</v>
      </c>
      <c r="U75" s="78">
        <f>SUMPRODUCT(LTA!F75:AJ75,LTA!F$102:AJ$102,LTA!F$105:AJ$105)</f>
        <v>426.51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272.14999999999998</v>
      </c>
      <c r="AB75" s="117">
        <f>-STOA!P75</f>
        <v>0</v>
      </c>
      <c r="AC75">
        <f t="shared" si="3"/>
        <v>12.78853484944832</v>
      </c>
      <c r="AD75">
        <f t="shared" si="4"/>
        <v>1299.832592752216</v>
      </c>
      <c r="AE75">
        <f>'IDT-1'!F75</f>
        <v>0</v>
      </c>
      <c r="AF75" s="26"/>
      <c r="AG75">
        <f t="shared" si="5"/>
        <v>1299.832592752216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9.7808590102707758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558.82473923985242</v>
      </c>
      <c r="P76" s="77">
        <v>74.849999999999994</v>
      </c>
      <c r="Q76" s="77">
        <v>26.66</v>
      </c>
      <c r="R76" s="80">
        <v>0</v>
      </c>
      <c r="S76" s="80">
        <v>0</v>
      </c>
      <c r="T76" s="78">
        <f>SUMPRODUCT(LTA!F76:AJ76,LTA!F$101:AJ$101,LTA!F$105:AJ$105)</f>
        <v>6.04</v>
      </c>
      <c r="U76" s="78">
        <f>SUMPRODUCT(LTA!F76:AJ76,LTA!F$102:AJ$102,LTA!F$105:AJ$105)</f>
        <v>423.22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-115</v>
      </c>
      <c r="AA76" s="117">
        <f>STOA!J76</f>
        <v>272.14999999999998</v>
      </c>
      <c r="AB76" s="117">
        <f>-STOA!P76</f>
        <v>0</v>
      </c>
      <c r="AC76">
        <f t="shared" si="3"/>
        <v>13.498583849653548</v>
      </c>
      <c r="AD76">
        <f t="shared" si="4"/>
        <v>1289.4104144004696</v>
      </c>
      <c r="AE76">
        <f>'IDT-1'!F76</f>
        <v>0</v>
      </c>
      <c r="AF76" s="26"/>
      <c r="AG76">
        <f t="shared" si="5"/>
        <v>1289.4104144004696</v>
      </c>
      <c r="AI76" s="75">
        <f>PXIL!J76</f>
        <v>0</v>
      </c>
      <c r="AJ76" s="75">
        <f>PXIL!P76</f>
        <v>0</v>
      </c>
      <c r="AK76" s="75">
        <f>RTM_IEX!J76</f>
        <v>38.54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9.7808590102707758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569.38410206866922</v>
      </c>
      <c r="P77" s="77">
        <v>74.849999999999994</v>
      </c>
      <c r="Q77" s="77">
        <v>26.66</v>
      </c>
      <c r="R77" s="80">
        <v>0</v>
      </c>
      <c r="S77" s="80">
        <v>0</v>
      </c>
      <c r="T77" s="78">
        <f>SUMPRODUCT(LTA!F77:AJ77,LTA!F$101:AJ$101,LTA!F$105:AJ$105)</f>
        <v>2</v>
      </c>
      <c r="U77" s="78">
        <f>SUMPRODUCT(LTA!F77:AJ77,LTA!F$102:AJ$102,LTA!F$105:AJ$105)</f>
        <v>421.56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-118</v>
      </c>
      <c r="AA77" s="117">
        <f>STOA!J77</f>
        <v>272.14999999999998</v>
      </c>
      <c r="AB77" s="117">
        <f>-STOA!P77</f>
        <v>0</v>
      </c>
      <c r="AC77">
        <f t="shared" si="3"/>
        <v>13.483236625113721</v>
      </c>
      <c r="AD77">
        <f t="shared" si="4"/>
        <v>1281.6551244538264</v>
      </c>
      <c r="AE77">
        <f>'IDT-1'!F77</f>
        <v>0</v>
      </c>
      <c r="AF77" s="26"/>
      <c r="AG77">
        <f t="shared" si="5"/>
        <v>1281.6551244538264</v>
      </c>
      <c r="AI77" s="75">
        <f>PXIL!J77</f>
        <v>0</v>
      </c>
      <c r="AJ77" s="75">
        <f>PXIL!P77</f>
        <v>0</v>
      </c>
      <c r="AK77" s="75">
        <f>RTM_IEX!J77</f>
        <v>28.91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9.7808590102707758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592.37722562250258</v>
      </c>
      <c r="P78" s="77">
        <v>74.849999999999994</v>
      </c>
      <c r="Q78" s="77">
        <v>26.663067894131181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420.54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-122</v>
      </c>
      <c r="AA78" s="117">
        <f>STOA!J78</f>
        <v>272.14999999999998</v>
      </c>
      <c r="AB78" s="117">
        <f>-STOA!P78</f>
        <v>0</v>
      </c>
      <c r="AC78">
        <f t="shared" si="3"/>
        <v>13.706155619944589</v>
      </c>
      <c r="AD78">
        <f t="shared" si="4"/>
        <v>1298.7283969069599</v>
      </c>
      <c r="AE78">
        <f>'IDT-1'!F78</f>
        <v>0</v>
      </c>
      <c r="AF78" s="26"/>
      <c r="AG78">
        <f t="shared" si="5"/>
        <v>1298.7283969069599</v>
      </c>
      <c r="AI78" s="75">
        <f>PXIL!J78</f>
        <v>0</v>
      </c>
      <c r="AJ78" s="75">
        <f>PXIL!P78</f>
        <v>0</v>
      </c>
      <c r="AK78" s="75">
        <f>RTM_IEX!J78</f>
        <v>28.9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9.7808590102707758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594.47430717434861</v>
      </c>
      <c r="P79" s="77">
        <v>74.849999999999994</v>
      </c>
      <c r="Q79" s="77">
        <v>26.663067894131181</v>
      </c>
      <c r="R79" s="80">
        <v>0</v>
      </c>
      <c r="S79" s="80">
        <v>0</v>
      </c>
      <c r="T79" s="78">
        <f>SUMPRODUCT(LTA!F79:AJ79,LTA!F$101:AJ$101,LTA!F$105:AJ$105)</f>
        <v>0.42</v>
      </c>
      <c r="U79" s="78">
        <f>SUMPRODUCT(LTA!F79:AJ79,LTA!F$102:AJ$102,LTA!F$105:AJ$105)</f>
        <v>419.71999999999997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-115</v>
      </c>
      <c r="AA79" s="117">
        <f>STOA!J79</f>
        <v>272.24</v>
      </c>
      <c r="AB79" s="117">
        <f>-STOA!P79</f>
        <v>0</v>
      </c>
      <c r="AC79">
        <f t="shared" si="3"/>
        <v>13.704175044945465</v>
      </c>
      <c r="AD79">
        <f t="shared" si="4"/>
        <v>1312.5674590338049</v>
      </c>
      <c r="AE79">
        <f>'IDT-1'!F79</f>
        <v>0</v>
      </c>
      <c r="AF79" s="26"/>
      <c r="AG79">
        <f t="shared" si="5"/>
        <v>1312.5674590338049</v>
      </c>
      <c r="AI79" s="75">
        <f>PXIL!J79</f>
        <v>0</v>
      </c>
      <c r="AJ79" s="75">
        <f>PXIL!P79</f>
        <v>0</v>
      </c>
      <c r="AK79" s="75">
        <f>RTM_IEX!J79</f>
        <v>35.28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9.7808590102707758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591.31080973919404</v>
      </c>
      <c r="P80" s="77">
        <v>74.849999999999994</v>
      </c>
      <c r="Q80" s="77">
        <v>26.663067894131181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419.60999999999996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-114</v>
      </c>
      <c r="AA80" s="117">
        <f>STOA!J80</f>
        <v>272.24</v>
      </c>
      <c r="AB80" s="117">
        <f>-STOA!P80</f>
        <v>0</v>
      </c>
      <c r="AC80">
        <f t="shared" si="3"/>
        <v>13.642994139993911</v>
      </c>
      <c r="AD80">
        <f t="shared" si="4"/>
        <v>1307.6851425036018</v>
      </c>
      <c r="AE80">
        <f>'IDT-1'!F80</f>
        <v>0</v>
      </c>
      <c r="AF80" s="26"/>
      <c r="AG80">
        <f t="shared" si="5"/>
        <v>1307.6851425036018</v>
      </c>
      <c r="AI80" s="75">
        <f>PXIL!J80</f>
        <v>0</v>
      </c>
      <c r="AJ80" s="75">
        <f>PXIL!P80</f>
        <v>0</v>
      </c>
      <c r="AK80" s="75">
        <f>RTM_IEX!J80</f>
        <v>33.03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9.7808590102707758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593.17667074545409</v>
      </c>
      <c r="P81" s="77">
        <v>74.849999999999994</v>
      </c>
      <c r="Q81" s="77">
        <v>26.663067894131181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419.59999999999997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-130</v>
      </c>
      <c r="AA81" s="117">
        <f>STOA!J81</f>
        <v>272.24</v>
      </c>
      <c r="AB81" s="117">
        <f>-STOA!P81</f>
        <v>0</v>
      </c>
      <c r="AC81">
        <f t="shared" si="3"/>
        <v>13.836839757204125</v>
      </c>
      <c r="AD81">
        <f t="shared" si="4"/>
        <v>1297.3771578926517</v>
      </c>
      <c r="AE81">
        <f>'IDT-1'!F81</f>
        <v>0</v>
      </c>
      <c r="AF81" s="26"/>
      <c r="AG81">
        <f t="shared" si="5"/>
        <v>1297.3771578926517</v>
      </c>
      <c r="AI81" s="75">
        <f>PXIL!J81</f>
        <v>0</v>
      </c>
      <c r="AJ81" s="75">
        <f>PXIL!P81</f>
        <v>0</v>
      </c>
      <c r="AK81" s="75">
        <f>RTM_IEX!J81</f>
        <v>37.06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9.7808590102707758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597.24025480571402</v>
      </c>
      <c r="P82" s="77">
        <v>74.849999999999994</v>
      </c>
      <c r="Q82" s="77">
        <v>26.663067894131181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419.57999999999993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-151</v>
      </c>
      <c r="AA82" s="117">
        <f>STOA!J82</f>
        <v>272.24</v>
      </c>
      <c r="AB82" s="117">
        <f>-STOA!P82</f>
        <v>0</v>
      </c>
      <c r="AC82">
        <f t="shared" si="3"/>
        <v>14.148271974900513</v>
      </c>
      <c r="AD82">
        <f t="shared" si="4"/>
        <v>1290.2693097352153</v>
      </c>
      <c r="AE82">
        <f>'IDT-1'!F82</f>
        <v>0</v>
      </c>
      <c r="AF82" s="26"/>
      <c r="AG82">
        <f t="shared" si="5"/>
        <v>1290.2693097352153</v>
      </c>
      <c r="AI82" s="75">
        <f>PXIL!J82</f>
        <v>0</v>
      </c>
      <c r="AJ82" s="75">
        <f>PXIL!P82</f>
        <v>0</v>
      </c>
      <c r="AK82" s="75">
        <f>RTM_IEX!J82</f>
        <v>47.22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9.7808590102707758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594.8299091193054</v>
      </c>
      <c r="P83" s="77">
        <v>74.849999999999994</v>
      </c>
      <c r="Q83" s="77">
        <v>26.663067894131181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419.47999999999996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-168</v>
      </c>
      <c r="AA83" s="117">
        <f>STOA!J83</f>
        <v>272.43</v>
      </c>
      <c r="AB83" s="117">
        <f>-STOA!P83</f>
        <v>0</v>
      </c>
      <c r="AC83">
        <f t="shared" si="3"/>
        <v>14.260829100737439</v>
      </c>
      <c r="AD83">
        <f t="shared" si="4"/>
        <v>1268.7964069229699</v>
      </c>
      <c r="AE83">
        <f>'IDT-1'!F83</f>
        <v>0</v>
      </c>
      <c r="AF83" s="26"/>
      <c r="AG83">
        <f t="shared" si="5"/>
        <v>1268.7964069229699</v>
      </c>
      <c r="AI83" s="75">
        <f>PXIL!J83</f>
        <v>0</v>
      </c>
      <c r="AJ83" s="75">
        <f>PXIL!P83</f>
        <v>0</v>
      </c>
      <c r="AK83" s="75">
        <f>RTM_IEX!J83</f>
        <v>45.18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10.083864396473093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594.8299091193054</v>
      </c>
      <c r="P84" s="77">
        <v>74.849999999999994</v>
      </c>
      <c r="Q84" s="77">
        <v>26.663067894131181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419.38999999999993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-181</v>
      </c>
      <c r="AA84" s="117">
        <f>STOA!J84</f>
        <v>272.43</v>
      </c>
      <c r="AB84" s="117">
        <f>-STOA!P84</f>
        <v>0</v>
      </c>
      <c r="AC84">
        <f t="shared" si="3"/>
        <v>14.411647205924558</v>
      </c>
      <c r="AD84">
        <f t="shared" si="4"/>
        <v>1259.6685942039851</v>
      </c>
      <c r="AE84">
        <f>'IDT-1'!F84</f>
        <v>0</v>
      </c>
      <c r="AF84" s="26"/>
      <c r="AG84">
        <f t="shared" si="5"/>
        <v>1259.6685942039851</v>
      </c>
      <c r="AI84" s="75">
        <f>PXIL!J84</f>
        <v>0</v>
      </c>
      <c r="AJ84" s="75">
        <f>PXIL!P84</f>
        <v>0</v>
      </c>
      <c r="AK84" s="75">
        <f>RTM_IEX!J84</f>
        <v>48.99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10.083864396473093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584.57540534985537</v>
      </c>
      <c r="P85" s="77">
        <v>74.849999999999994</v>
      </c>
      <c r="Q85" s="77">
        <v>26.663067894131181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419.09999999999997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-179</v>
      </c>
      <c r="AA85" s="117">
        <f>STOA!J85</f>
        <v>272.43</v>
      </c>
      <c r="AB85" s="117">
        <f>-STOA!P85</f>
        <v>0</v>
      </c>
      <c r="AC85">
        <f t="shared" si="3"/>
        <v>14.069571317709009</v>
      </c>
      <c r="AD85">
        <f t="shared" si="4"/>
        <v>1225.1561663227508</v>
      </c>
      <c r="AE85">
        <f>'IDT-1'!F85</f>
        <v>-14</v>
      </c>
      <c r="AF85" s="26"/>
      <c r="AG85">
        <f t="shared" si="5"/>
        <v>1211.1561663227508</v>
      </c>
      <c r="AI85" s="75">
        <f>PXIL!J85</f>
        <v>0</v>
      </c>
      <c r="AJ85" s="75">
        <f>PXIL!P85</f>
        <v>0</v>
      </c>
      <c r="AK85" s="75">
        <f>RTM_IEX!J85</f>
        <v>22.68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10.083864396473093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572.36280226273743</v>
      </c>
      <c r="P86" s="77">
        <v>74.849999999999994</v>
      </c>
      <c r="Q86" s="77">
        <v>26.663067894131181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418.87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-163</v>
      </c>
      <c r="AA86" s="117">
        <f>STOA!J86</f>
        <v>272.43</v>
      </c>
      <c r="AB86" s="117">
        <f>-STOA!P86</f>
        <v>0</v>
      </c>
      <c r="AC86">
        <f t="shared" si="3"/>
        <v>13.808434370187246</v>
      </c>
      <c r="AD86">
        <f t="shared" si="4"/>
        <v>1227.8847001831543</v>
      </c>
      <c r="AE86">
        <f>'IDT-1'!F86</f>
        <v>-43</v>
      </c>
      <c r="AF86" s="26"/>
      <c r="AG86">
        <f t="shared" si="5"/>
        <v>1184.8847001831543</v>
      </c>
      <c r="AI86" s="75">
        <f>PXIL!J86</f>
        <v>0</v>
      </c>
      <c r="AJ86" s="75">
        <f>PXIL!P86</f>
        <v>0</v>
      </c>
      <c r="AK86" s="75">
        <f>RTM_IEX!J86</f>
        <v>21.59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10.083864396473093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557.26502962181166</v>
      </c>
      <c r="P87" s="77">
        <v>74.849999999999994</v>
      </c>
      <c r="Q87" s="77">
        <v>26.663067894131181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415.6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-105</v>
      </c>
      <c r="AA87" s="117">
        <f>STOA!J87</f>
        <v>213.55</v>
      </c>
      <c r="AB87" s="117">
        <f>-STOA!P87</f>
        <v>0</v>
      </c>
      <c r="AC87">
        <f t="shared" si="3"/>
        <v>12.81744257465977</v>
      </c>
      <c r="AD87">
        <f t="shared" si="4"/>
        <v>1232.7779193377562</v>
      </c>
      <c r="AE87">
        <f>'IDT-1'!F87</f>
        <v>-42</v>
      </c>
      <c r="AF87" s="26"/>
      <c r="AG87">
        <f t="shared" si="5"/>
        <v>1190.7779193377562</v>
      </c>
      <c r="AI87" s="75">
        <f>PXIL!J87</f>
        <v>0</v>
      </c>
      <c r="AJ87" s="75">
        <f>PXIL!P87</f>
        <v>0</v>
      </c>
      <c r="AK87" s="75">
        <f>RTM_IEX!J87</f>
        <v>44.74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10.083864396473093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556.32418588723158</v>
      </c>
      <c r="P88" s="77">
        <v>74.849999999999994</v>
      </c>
      <c r="Q88" s="77">
        <v>26.663067894131181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415.27000000000004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-101</v>
      </c>
      <c r="AA88" s="117">
        <f>STOA!J88</f>
        <v>213.55</v>
      </c>
      <c r="AB88" s="117">
        <f>-STOA!P88</f>
        <v>0</v>
      </c>
      <c r="AC88">
        <f t="shared" si="3"/>
        <v>12.771362639706684</v>
      </c>
      <c r="AD88">
        <f t="shared" si="4"/>
        <v>1235.6231555381291</v>
      </c>
      <c r="AE88">
        <f>'IDT-1'!F88</f>
        <v>-42</v>
      </c>
      <c r="AF88" s="26"/>
      <c r="AG88">
        <f t="shared" si="5"/>
        <v>1193.6231555381291</v>
      </c>
      <c r="AI88" s="75">
        <f>PXIL!J88</f>
        <v>0</v>
      </c>
      <c r="AJ88" s="75">
        <f>PXIL!P88</f>
        <v>0</v>
      </c>
      <c r="AK88" s="75">
        <f>RTM_IEX!J88</f>
        <v>44.81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10.083864396473093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555.76970289157885</v>
      </c>
      <c r="P89" s="77">
        <v>74.849999999999994</v>
      </c>
      <c r="Q89" s="77">
        <v>26.663067894131181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415.02000000000004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-19</v>
      </c>
      <c r="AA89" s="117">
        <f>STOA!J89</f>
        <v>146.69</v>
      </c>
      <c r="AB89" s="117">
        <f>-STOA!P89</f>
        <v>0</v>
      </c>
      <c r="AC89">
        <f t="shared" si="3"/>
        <v>11.473780732524924</v>
      </c>
      <c r="AD89">
        <f t="shared" si="4"/>
        <v>1254.1962544496582</v>
      </c>
      <c r="AE89">
        <f>'IDT-1'!F89</f>
        <v>-40.365000000000002</v>
      </c>
      <c r="AF89" s="26"/>
      <c r="AG89">
        <f t="shared" si="5"/>
        <v>1213.8312544496582</v>
      </c>
      <c r="AI89" s="75">
        <f>PXIL!J89</f>
        <v>0</v>
      </c>
      <c r="AJ89" s="75">
        <f>PXIL!P89</f>
        <v>0</v>
      </c>
      <c r="AK89" s="75">
        <f>RTM_IEX!J89</f>
        <v>47.75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10.083864396473093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553.07521324187871</v>
      </c>
      <c r="P90" s="77">
        <v>74.849999999999994</v>
      </c>
      <c r="Q90" s="77">
        <v>26.663067894131181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414.87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146.69</v>
      </c>
      <c r="AB90" s="117">
        <f>-STOA!P90</f>
        <v>0</v>
      </c>
      <c r="AC90">
        <f t="shared" si="3"/>
        <v>11.27372880068585</v>
      </c>
      <c r="AD90">
        <f t="shared" si="4"/>
        <v>1269.8318167317971</v>
      </c>
      <c r="AE90">
        <f>'IDT-1'!F90</f>
        <v>-31.334</v>
      </c>
      <c r="AF90" s="26"/>
      <c r="AG90">
        <f t="shared" si="5"/>
        <v>1238.497816731797</v>
      </c>
      <c r="AI90" s="75">
        <f>PXIL!J90</f>
        <v>0</v>
      </c>
      <c r="AJ90" s="75">
        <f>PXIL!P90</f>
        <v>0</v>
      </c>
      <c r="AK90" s="75">
        <f>RTM_IEX!J90</f>
        <v>47.03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10.083864396473093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560.28741368749559</v>
      </c>
      <c r="P91" s="77">
        <v>74.849999999999994</v>
      </c>
      <c r="Q91" s="77">
        <v>26.663067894131181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414.57000000000005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133.78</v>
      </c>
      <c r="AB91" s="117">
        <f>-STOA!P91</f>
        <v>0</v>
      </c>
      <c r="AC91">
        <f t="shared" si="3"/>
        <v>11.185836164607281</v>
      </c>
      <c r="AD91">
        <f t="shared" si="4"/>
        <v>1259.9319098134927</v>
      </c>
      <c r="AE91">
        <f>'IDT-1'!F91</f>
        <v>-21.33</v>
      </c>
      <c r="AF91" s="26"/>
      <c r="AG91">
        <f t="shared" si="5"/>
        <v>1238.6019098134927</v>
      </c>
      <c r="AI91" s="75">
        <f>PXIL!J91</f>
        <v>0</v>
      </c>
      <c r="AJ91" s="75">
        <f>PXIL!P91</f>
        <v>0</v>
      </c>
      <c r="AK91" s="75">
        <f>RTM_IEX!J91</f>
        <v>43.04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10.083864396473093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560.28741368749559</v>
      </c>
      <c r="P92" s="77">
        <v>74.849999999999994</v>
      </c>
      <c r="Q92" s="77">
        <v>26.663067894131181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414.32000000000005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133.78</v>
      </c>
      <c r="AB92" s="117">
        <f>-STOA!P92</f>
        <v>0</v>
      </c>
      <c r="AC92">
        <f t="shared" si="3"/>
        <v>11.18425216460728</v>
      </c>
      <c r="AD92">
        <f t="shared" si="4"/>
        <v>1259.7534938134927</v>
      </c>
      <c r="AE92">
        <f>'IDT-1'!F92</f>
        <v>-4.9800000000000004</v>
      </c>
      <c r="AF92" s="26"/>
      <c r="AG92">
        <f t="shared" si="5"/>
        <v>1254.7734938134927</v>
      </c>
      <c r="AI92" s="75">
        <f>PXIL!J92</f>
        <v>0</v>
      </c>
      <c r="AJ92" s="75">
        <f>PXIL!P92</f>
        <v>0</v>
      </c>
      <c r="AK92" s="75">
        <f>RTM_IEX!J92</f>
        <v>43.11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10.376915304606243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560.28741368749559</v>
      </c>
      <c r="P93" s="77">
        <v>74.849999999999994</v>
      </c>
      <c r="Q93" s="77">
        <v>26.663067894131181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412.78000000000003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133.78</v>
      </c>
      <c r="AB93" s="117">
        <f>-STOA!P93</f>
        <v>0</v>
      </c>
      <c r="AC93">
        <f t="shared" si="3"/>
        <v>11.241919012598851</v>
      </c>
      <c r="AD93">
        <f t="shared" si="4"/>
        <v>1266.2488778736342</v>
      </c>
      <c r="AE93">
        <f>'IDT-1'!F93</f>
        <v>10.32</v>
      </c>
      <c r="AF93" s="26"/>
      <c r="AG93">
        <f t="shared" si="5"/>
        <v>1276.5688778736342</v>
      </c>
      <c r="AI93" s="75">
        <f>PXIL!J93</f>
        <v>0</v>
      </c>
      <c r="AJ93" s="75">
        <f>PXIL!P93</f>
        <v>0</v>
      </c>
      <c r="AK93" s="75">
        <f>RTM_IEX!J93</f>
        <v>50.91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10.680000000000001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559.24995877299546</v>
      </c>
      <c r="P94" s="77">
        <v>74.849999999999994</v>
      </c>
      <c r="Q94" s="77">
        <v>26.663067894131181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412.89000000000004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133.78</v>
      </c>
      <c r="AB94" s="117">
        <f>-STOA!P94</f>
        <v>0</v>
      </c>
      <c r="AC94">
        <f t="shared" si="3"/>
        <v>11.243376554670714</v>
      </c>
      <c r="AD94">
        <f t="shared" si="4"/>
        <v>1266.4130501124559</v>
      </c>
      <c r="AE94">
        <f>'IDT-1'!F94</f>
        <v>23.67</v>
      </c>
      <c r="AF94" s="26"/>
      <c r="AG94">
        <f t="shared" si="5"/>
        <v>1290.083050112456</v>
      </c>
      <c r="AI94" s="75">
        <f>PXIL!J94</f>
        <v>0</v>
      </c>
      <c r="AJ94" s="75">
        <f>PXIL!P94</f>
        <v>0</v>
      </c>
      <c r="AK94" s="75">
        <f>RTM_IEX!J94</f>
        <v>51.7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10.680000000000001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546.48125908144152</v>
      </c>
      <c r="P95" s="77">
        <v>74.849999999999994</v>
      </c>
      <c r="Q95" s="77">
        <v>26.663067894131181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412.88000000000005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133.88000000000002</v>
      </c>
      <c r="AB95" s="117">
        <f>-STOA!P95</f>
        <v>0</v>
      </c>
      <c r="AC95">
        <f t="shared" si="3"/>
        <v>10.994963997385042</v>
      </c>
      <c r="AD95">
        <f t="shared" si="4"/>
        <v>1238.4327629781881</v>
      </c>
      <c r="AE95">
        <f>'IDT-1'!F95</f>
        <v>27.46</v>
      </c>
      <c r="AF95" s="26"/>
      <c r="AG95">
        <f t="shared" si="5"/>
        <v>1265.8927629781881</v>
      </c>
      <c r="AI95" s="75">
        <f>PXIL!J95</f>
        <v>0</v>
      </c>
      <c r="AJ95" s="75">
        <f>PXIL!P95</f>
        <v>0</v>
      </c>
      <c r="AK95" s="75">
        <f>RTM_IEX!J95</f>
        <v>36.15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10.680000000000001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536.70053093235947</v>
      </c>
      <c r="P96" s="77">
        <v>74.849999999999994</v>
      </c>
      <c r="Q96" s="77">
        <v>26.663067894131181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412.72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133.88000000000002</v>
      </c>
      <c r="AB96" s="117">
        <f>-STOA!P96</f>
        <v>0</v>
      </c>
      <c r="AC96">
        <f t="shared" si="3"/>
        <v>11.008421589673119</v>
      </c>
      <c r="AD96">
        <f t="shared" si="4"/>
        <v>1239.9485772368175</v>
      </c>
      <c r="AE96">
        <f>'IDT-1'!F96</f>
        <v>20.594999999999999</v>
      </c>
      <c r="AF96" s="26"/>
      <c r="AG96">
        <f t="shared" si="5"/>
        <v>1260.5435772368176</v>
      </c>
      <c r="AI96" s="75">
        <f>PXIL!J96</f>
        <v>0</v>
      </c>
      <c r="AJ96" s="75">
        <f>PXIL!P96</f>
        <v>0</v>
      </c>
      <c r="AK96" s="75">
        <f>RTM_IEX!J96</f>
        <v>47.62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10.680000000000001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528.99372162235966</v>
      </c>
      <c r="P97" s="77">
        <v>74.849999999999994</v>
      </c>
      <c r="Q97" s="77">
        <v>26.663067894131181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412.91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20.23</v>
      </c>
      <c r="Z97" s="75">
        <f>IEX!P97</f>
        <v>0</v>
      </c>
      <c r="AA97" s="117">
        <f>STOA!J97</f>
        <v>133.88000000000002</v>
      </c>
      <c r="AB97" s="117">
        <f>-STOA!P97</f>
        <v>0</v>
      </c>
      <c r="AC97">
        <f t="shared" si="3"/>
        <v>10.83218566774512</v>
      </c>
      <c r="AD97">
        <f t="shared" si="4"/>
        <v>1220.098003848746</v>
      </c>
      <c r="AE97">
        <f>'IDT-1'!F97</f>
        <v>18.306999999999999</v>
      </c>
      <c r="AF97" s="26"/>
      <c r="AG97">
        <f t="shared" si="5"/>
        <v>1238.405003848746</v>
      </c>
      <c r="AI97" s="75">
        <f>PXIL!J97</f>
        <v>0</v>
      </c>
      <c r="AJ97" s="75">
        <f>PXIL!P97</f>
        <v>0</v>
      </c>
      <c r="AK97" s="75">
        <f>RTM_IEX!J97</f>
        <v>14.88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10.680000000000001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528.99372162235966</v>
      </c>
      <c r="P98" s="77">
        <v>74.849999999999994</v>
      </c>
      <c r="Q98" s="77">
        <v>26.663067894131181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413.06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8.67</v>
      </c>
      <c r="Z98" s="75">
        <f>IEX!P98</f>
        <v>0</v>
      </c>
      <c r="AA98" s="117">
        <f>STOA!J98</f>
        <v>133.88000000000002</v>
      </c>
      <c r="AB98" s="117">
        <f>-STOA!P98</f>
        <v>0</v>
      </c>
      <c r="AC98">
        <f t="shared" si="3"/>
        <v>10.751489667745123</v>
      </c>
      <c r="AD98">
        <f t="shared" si="4"/>
        <v>1211.0086998487459</v>
      </c>
      <c r="AE98">
        <f>'IDT-1'!F98</f>
        <v>22.884</v>
      </c>
      <c r="AF98" s="26"/>
      <c r="AG98">
        <f t="shared" si="5"/>
        <v>1233.8926998487459</v>
      </c>
      <c r="AI98" s="75">
        <f>PXIL!J98</f>
        <v>0</v>
      </c>
      <c r="AJ98" s="75">
        <f>PXIL!P98</f>
        <v>0</v>
      </c>
      <c r="AK98" s="75">
        <f>RTM_IEX!J98</f>
        <v>17.12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0.18776159999999986</v>
      </c>
      <c r="E99">
        <f t="shared" si="6"/>
        <v>0.24487181558561363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11.653652670783666</v>
      </c>
      <c r="P99" s="77">
        <f t="shared" si="6"/>
        <v>1.6950350000000016</v>
      </c>
      <c r="Q99" s="77">
        <f t="shared" si="6"/>
        <v>0.57983079621943445</v>
      </c>
      <c r="R99" s="80">
        <f>SUM(R3:R98)/4000</f>
        <v>0.23002039101086619</v>
      </c>
      <c r="S99" s="80">
        <f t="shared" si="6"/>
        <v>0</v>
      </c>
      <c r="T99" s="78">
        <f t="shared" si="6"/>
        <v>0.94239000000000017</v>
      </c>
      <c r="U99" s="78">
        <f t="shared" si="6"/>
        <v>10.854105000000002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2.7217500000000002E-2</v>
      </c>
      <c r="Z99" s="75">
        <f t="shared" si="6"/>
        <v>-1.8553925</v>
      </c>
      <c r="AA99" s="117">
        <f t="shared" si="6"/>
        <v>3.946159999999999</v>
      </c>
      <c r="AB99" s="117">
        <f t="shared" si="6"/>
        <v>0</v>
      </c>
      <c r="AC99">
        <f t="shared" si="6"/>
        <v>0.28955927232244633</v>
      </c>
      <c r="AD99">
        <f t="shared" si="6"/>
        <v>28.11422800127713</v>
      </c>
      <c r="AE99">
        <f t="shared" si="6"/>
        <v>-2.8943250000000004E-2</v>
      </c>
      <c r="AG99">
        <f t="shared" si="6"/>
        <v>28.085284751277133</v>
      </c>
      <c r="AI99">
        <f t="shared" si="6"/>
        <v>0</v>
      </c>
      <c r="AJ99">
        <f t="shared" si="6"/>
        <v>0</v>
      </c>
      <c r="AK99">
        <f t="shared" si="6"/>
        <v>0.28265499999999999</v>
      </c>
      <c r="AL99">
        <f t="shared" si="6"/>
        <v>-0.38500000000000001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45054</v>
      </c>
      <c r="B1" s="236"/>
      <c r="C1" s="236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  <c r="AT1" s="197" t="s">
        <v>149</v>
      </c>
    </row>
    <row r="2" spans="1:46">
      <c r="A2" s="27" t="s">
        <v>44</v>
      </c>
      <c r="B2" s="236"/>
      <c r="C2" s="236"/>
      <c r="D2" s="243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  <c r="AT2" s="197" t="s">
        <v>152</v>
      </c>
    </row>
    <row r="3" spans="1:46">
      <c r="A3" t="s">
        <v>45</v>
      </c>
      <c r="D3">
        <f>TWEPL!S3</f>
        <v>1.2636000000000001</v>
      </c>
      <c r="E3">
        <f>GT_NG!S3</f>
        <v>1.83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87.268242524825382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2.7174600000000004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69.37</v>
      </c>
      <c r="AB3" s="117">
        <f>-STOA!Q3</f>
        <v>0</v>
      </c>
      <c r="AC3">
        <f>SUMIF(B3:AB3,"&gt;0")*$AC$2-SUMIF(B3:AB3,"&lt;0")*($AC$2/(1-$AC$2))+SUMIF(AI3:AR3,"&gt;0")*$AC$2-SUMIF(AI3:AR3,"&lt;0")*($AC$2/(1-$AC$2))</f>
        <v>1.7403763254952995</v>
      </c>
      <c r="AD3">
        <f>SUM(B3:AB3,AI3:AR3)-AC3</f>
        <v>125.71892619933007</v>
      </c>
      <c r="AE3">
        <f>'IDT-1'!E3</f>
        <v>0</v>
      </c>
      <c r="AF3" s="26"/>
      <c r="AG3">
        <f>SUM(AD3:AF3)+AT3</f>
        <v>125.71892619933007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-35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1.83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86.100591944345808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2.7174600000000004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69.37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1.7301010003870791</v>
      </c>
      <c r="AD4">
        <f t="shared" ref="AD4:AD67" si="1">SUM(B4:AB4,AI4:AR4)-AC4</f>
        <v>124.56155094395872</v>
      </c>
      <c r="AE4">
        <f>'IDT-1'!E4</f>
        <v>0</v>
      </c>
      <c r="AF4" s="26"/>
      <c r="AG4">
        <f t="shared" ref="AG4:AG67" si="2">SUM(AD4:AF4)+AT4</f>
        <v>124.56155094395872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-35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1.83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84.591303176857352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2.7174600000000004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69.37</v>
      </c>
      <c r="AB5" s="117">
        <f>-STOA!Q5</f>
        <v>0</v>
      </c>
      <c r="AC5">
        <f t="shared" si="0"/>
        <v>1.7168192592331812</v>
      </c>
      <c r="AD5">
        <f t="shared" si="1"/>
        <v>123.06554391762418</v>
      </c>
      <c r="AE5">
        <f>'IDT-1'!E5</f>
        <v>0</v>
      </c>
      <c r="AF5" s="26"/>
      <c r="AG5">
        <f t="shared" si="2"/>
        <v>123.06554391762418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-35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1.83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83.676663236452072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2.7174600000000004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69.37</v>
      </c>
      <c r="AB6" s="117">
        <f>-STOA!Q6</f>
        <v>0</v>
      </c>
      <c r="AC6">
        <f t="shared" si="0"/>
        <v>1.7087704277576146</v>
      </c>
      <c r="AD6">
        <f t="shared" si="1"/>
        <v>122.15895280869448</v>
      </c>
      <c r="AE6">
        <f>'IDT-1'!E6</f>
        <v>0</v>
      </c>
      <c r="AF6" s="26"/>
      <c r="AG6">
        <f t="shared" si="2"/>
        <v>122.15895280869448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-35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1.83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83.801546639352125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2.7174600000000004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69.37</v>
      </c>
      <c r="AB7" s="117">
        <f>-STOA!Q7</f>
        <v>0</v>
      </c>
      <c r="AC7">
        <f t="shared" si="0"/>
        <v>1.7542600393141115</v>
      </c>
      <c r="AD7">
        <f t="shared" si="1"/>
        <v>117.238346600038</v>
      </c>
      <c r="AE7">
        <f>'IDT-1'!E7</f>
        <v>0</v>
      </c>
      <c r="AF7" s="26"/>
      <c r="AG7">
        <f t="shared" si="2"/>
        <v>117.238346600038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1.83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83.146483572590668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2.7174600000000004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69.37</v>
      </c>
      <c r="AB8" s="117">
        <f>-STOA!Q8</f>
        <v>0</v>
      </c>
      <c r="AC8">
        <f t="shared" si="0"/>
        <v>1.7484954843266109</v>
      </c>
      <c r="AD8">
        <f t="shared" si="1"/>
        <v>116.58904808826406</v>
      </c>
      <c r="AE8">
        <f>'IDT-1'!E8</f>
        <v>0</v>
      </c>
      <c r="AF8" s="26"/>
      <c r="AG8">
        <f t="shared" si="2"/>
        <v>116.58904808826406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1.83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83.146483572590668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2.7174600000000004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69.37</v>
      </c>
      <c r="AB9" s="117">
        <f>-STOA!Q9</f>
        <v>0</v>
      </c>
      <c r="AC9">
        <f t="shared" si="0"/>
        <v>1.7484954843266109</v>
      </c>
      <c r="AD9">
        <f t="shared" si="1"/>
        <v>116.58904808826406</v>
      </c>
      <c r="AE9">
        <f>'IDT-1'!E9</f>
        <v>0</v>
      </c>
      <c r="AF9" s="26"/>
      <c r="AG9">
        <f t="shared" si="2"/>
        <v>116.58904808826406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1.83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83.146483572590668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2.7174600000000004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69.37</v>
      </c>
      <c r="AB10" s="117">
        <f>-STOA!Q10</f>
        <v>0</v>
      </c>
      <c r="AC10">
        <f t="shared" si="0"/>
        <v>1.7484954843266109</v>
      </c>
      <c r="AD10">
        <f t="shared" si="1"/>
        <v>116.58904808826406</v>
      </c>
      <c r="AE10">
        <f>'IDT-1'!E10</f>
        <v>0</v>
      </c>
      <c r="AF10" s="26"/>
      <c r="AG10">
        <f t="shared" si="2"/>
        <v>116.58904808826406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-40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1.83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83.18508996179068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1.9329030000000003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69.37</v>
      </c>
      <c r="AB11" s="117">
        <f>-STOA!Q11</f>
        <v>0</v>
      </c>
      <c r="AC11">
        <f t="shared" si="0"/>
        <v>1.7419311189515709</v>
      </c>
      <c r="AD11">
        <f t="shared" si="1"/>
        <v>115.84966184283913</v>
      </c>
      <c r="AE11">
        <f>'IDT-1'!E11</f>
        <v>0</v>
      </c>
      <c r="AF11" s="26"/>
      <c r="AG11">
        <f t="shared" si="2"/>
        <v>115.84966184283913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1.83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83.18508996179068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1.9329030000000003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69.37</v>
      </c>
      <c r="AB12" s="117">
        <f>-STOA!Q12</f>
        <v>0</v>
      </c>
      <c r="AC12">
        <f t="shared" si="0"/>
        <v>1.7419311189515709</v>
      </c>
      <c r="AD12">
        <f t="shared" si="1"/>
        <v>115.84966184283913</v>
      </c>
      <c r="AE12">
        <f>'IDT-1'!E12</f>
        <v>0</v>
      </c>
      <c r="AF12" s="26"/>
      <c r="AG12">
        <f t="shared" si="2"/>
        <v>115.84966184283913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-40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1.83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82.340464019545777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1.9329030000000003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69.37</v>
      </c>
      <c r="AB13" s="117">
        <f>-STOA!Q13</f>
        <v>0</v>
      </c>
      <c r="AC13">
        <f t="shared" si="0"/>
        <v>1.7344984106598158</v>
      </c>
      <c r="AD13">
        <f t="shared" si="1"/>
        <v>115.01246860888595</v>
      </c>
      <c r="AE13">
        <f>'IDT-1'!E13</f>
        <v>0</v>
      </c>
      <c r="AF13" s="26"/>
      <c r="AG13">
        <f t="shared" si="2"/>
        <v>115.01246860888595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1.83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82.200494792161336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1.9329030000000003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69.37</v>
      </c>
      <c r="AB14" s="117">
        <f>-STOA!Q14</f>
        <v>0</v>
      </c>
      <c r="AC14">
        <f t="shared" si="0"/>
        <v>1.7332666814588324</v>
      </c>
      <c r="AD14">
        <f t="shared" si="1"/>
        <v>114.87373111070251</v>
      </c>
      <c r="AE14">
        <f>'IDT-1'!E14</f>
        <v>0</v>
      </c>
      <c r="AF14" s="26"/>
      <c r="AG14">
        <f t="shared" si="2"/>
        <v>114.87373111070251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-40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1.83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81.065530708631712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1.9329030000000003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69.37</v>
      </c>
      <c r="AB15" s="117">
        <f>-STOA!Q15</f>
        <v>0</v>
      </c>
      <c r="AC15">
        <f t="shared" si="0"/>
        <v>1.7232789975237721</v>
      </c>
      <c r="AD15">
        <f t="shared" si="1"/>
        <v>113.74875471110795</v>
      </c>
      <c r="AE15">
        <f>'IDT-1'!E15</f>
        <v>0</v>
      </c>
      <c r="AF15" s="26"/>
      <c r="AG15">
        <f t="shared" si="2"/>
        <v>113.74875471110795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1.88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80.561053520017296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1.9329030000000003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69.37</v>
      </c>
      <c r="AB16" s="117">
        <f>-STOA!Q16</f>
        <v>0</v>
      </c>
      <c r="AC16">
        <f t="shared" si="0"/>
        <v>1.7192795982639653</v>
      </c>
      <c r="AD16">
        <f t="shared" si="1"/>
        <v>113.29827692175334</v>
      </c>
      <c r="AE16">
        <f>'IDT-1'!E16</f>
        <v>0</v>
      </c>
      <c r="AF16" s="26"/>
      <c r="AG16">
        <f t="shared" si="2"/>
        <v>113.29827692175334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-40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1.88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80.076219524137286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1.9329030000000003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69.37</v>
      </c>
      <c r="AB17" s="117">
        <f>-STOA!Q17</f>
        <v>0</v>
      </c>
      <c r="AC17">
        <f t="shared" si="0"/>
        <v>1.7150130591002211</v>
      </c>
      <c r="AD17">
        <f t="shared" si="1"/>
        <v>112.81770946503707</v>
      </c>
      <c r="AE17">
        <f>'IDT-1'!E17</f>
        <v>0</v>
      </c>
      <c r="AF17" s="26"/>
      <c r="AG17">
        <f t="shared" si="2"/>
        <v>112.81770946503707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-40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1.88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80.076196136952959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1.9329030000000003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69.37</v>
      </c>
      <c r="AB18" s="117">
        <f>-STOA!Q18</f>
        <v>0</v>
      </c>
      <c r="AC18">
        <f t="shared" si="0"/>
        <v>1.7150128532929987</v>
      </c>
      <c r="AD18">
        <f t="shared" si="1"/>
        <v>112.81768628365994</v>
      </c>
      <c r="AE18">
        <f>'IDT-1'!E18</f>
        <v>0</v>
      </c>
      <c r="AF18" s="26"/>
      <c r="AG18">
        <f t="shared" si="2"/>
        <v>112.81768628365994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1.83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80.104863825315633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1.9329030000000003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69.37</v>
      </c>
      <c r="AB19" s="117">
        <f>-STOA!Q19</f>
        <v>0</v>
      </c>
      <c r="AC19">
        <f t="shared" si="0"/>
        <v>1.7148251289505905</v>
      </c>
      <c r="AD19">
        <f t="shared" si="1"/>
        <v>112.79654169636504</v>
      </c>
      <c r="AE19">
        <f>'IDT-1'!E19</f>
        <v>0</v>
      </c>
      <c r="AF19" s="26"/>
      <c r="AG19">
        <f t="shared" si="2"/>
        <v>112.79654169636504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1.83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80.104863825315633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1.9329030000000003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69.37</v>
      </c>
      <c r="AB20" s="117">
        <f>-STOA!Q20</f>
        <v>0</v>
      </c>
      <c r="AC20">
        <f t="shared" si="0"/>
        <v>1.7148251289505905</v>
      </c>
      <c r="AD20">
        <f t="shared" si="1"/>
        <v>112.79654169636504</v>
      </c>
      <c r="AE20">
        <f>'IDT-1'!E20</f>
        <v>0</v>
      </c>
      <c r="AF20" s="26"/>
      <c r="AG20">
        <f t="shared" si="2"/>
        <v>112.79654169636504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-40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1.83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79.968765417238913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1.9329030000000003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69.37</v>
      </c>
      <c r="AB21" s="117">
        <f>-STOA!Q21</f>
        <v>0</v>
      </c>
      <c r="AC21">
        <f t="shared" si="0"/>
        <v>1.7136274629595154</v>
      </c>
      <c r="AD21">
        <f t="shared" si="1"/>
        <v>112.66164095427939</v>
      </c>
      <c r="AE21">
        <f>'IDT-1'!E21</f>
        <v>0</v>
      </c>
      <c r="AF21" s="26"/>
      <c r="AG21">
        <f t="shared" si="2"/>
        <v>112.66164095427939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-40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1.83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81.36517722063985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1.9329030000000003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69.37</v>
      </c>
      <c r="AB22" s="117">
        <f>-STOA!Q22</f>
        <v>0</v>
      </c>
      <c r="AC22">
        <f t="shared" si="0"/>
        <v>1.7259158868294433</v>
      </c>
      <c r="AD22">
        <f t="shared" si="1"/>
        <v>114.0457643338104</v>
      </c>
      <c r="AE22">
        <f>'IDT-1'!E22</f>
        <v>0</v>
      </c>
      <c r="AF22" s="26"/>
      <c r="AG22">
        <f t="shared" si="2"/>
        <v>114.0457643338104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-40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1.83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83.158728496375602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1.9329030000000003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69.37</v>
      </c>
      <c r="AB23" s="117">
        <f>-STOA!Q23</f>
        <v>0</v>
      </c>
      <c r="AC23">
        <f t="shared" si="0"/>
        <v>1.8304804132778711</v>
      </c>
      <c r="AD23">
        <f t="shared" si="1"/>
        <v>105.73475108309772</v>
      </c>
      <c r="AE23">
        <f>'IDT-1'!E23</f>
        <v>0</v>
      </c>
      <c r="AF23" s="26"/>
      <c r="AG23">
        <f t="shared" si="2"/>
        <v>105.73475108309772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1.83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85.949032630701822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1.9329030000000003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69.37</v>
      </c>
      <c r="AB24" s="117">
        <f>-STOA!Q24</f>
        <v>0</v>
      </c>
      <c r="AC24">
        <f t="shared" si="0"/>
        <v>1.8550350896599419</v>
      </c>
      <c r="AD24">
        <f t="shared" si="1"/>
        <v>108.50050054104187</v>
      </c>
      <c r="AE24">
        <f>'IDT-1'!E24</f>
        <v>0</v>
      </c>
      <c r="AF24" s="26"/>
      <c r="AG24">
        <f t="shared" si="2"/>
        <v>108.50050054104187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1.83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87.653903806602287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1.9329030000000003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69.37</v>
      </c>
      <c r="AB25" s="117">
        <f>-STOA!Q25</f>
        <v>0</v>
      </c>
      <c r="AC25">
        <f t="shared" si="0"/>
        <v>1.8700379560078662</v>
      </c>
      <c r="AD25">
        <f t="shared" si="1"/>
        <v>110.19036885059442</v>
      </c>
      <c r="AE25">
        <f>'IDT-1'!E25</f>
        <v>0</v>
      </c>
      <c r="AF25" s="26"/>
      <c r="AG25">
        <f t="shared" si="2"/>
        <v>110.19036885059442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1.83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88.871546195886921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1.9329030000000003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69.37</v>
      </c>
      <c r="AB26" s="117">
        <f>-STOA!Q26</f>
        <v>0</v>
      </c>
      <c r="AC26">
        <f t="shared" si="0"/>
        <v>1.880753209033571</v>
      </c>
      <c r="AD26">
        <f t="shared" si="1"/>
        <v>111.39729598685335</v>
      </c>
      <c r="AE26">
        <f>'IDT-1'!E26</f>
        <v>0</v>
      </c>
      <c r="AF26" s="26"/>
      <c r="AG26">
        <f t="shared" si="2"/>
        <v>111.39729598685335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1.83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88.571241045630373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2.8182689999999999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69.37</v>
      </c>
      <c r="AB27" s="117">
        <f>-STOA!Q27</f>
        <v>0</v>
      </c>
      <c r="AC27">
        <f t="shared" si="0"/>
        <v>1.8859017445113133</v>
      </c>
      <c r="AD27">
        <f t="shared" si="1"/>
        <v>111.97720830111906</v>
      </c>
      <c r="AE27">
        <f>'IDT-1'!E27</f>
        <v>0</v>
      </c>
      <c r="AF27" s="26"/>
      <c r="AG27">
        <f t="shared" si="2"/>
        <v>111.97720830111906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1.83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88.988052695542251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2.8182689999999999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69.37</v>
      </c>
      <c r="AB28" s="117">
        <f>-STOA!Q28</f>
        <v>0</v>
      </c>
      <c r="AC28">
        <f t="shared" si="0"/>
        <v>1.8895696870305381</v>
      </c>
      <c r="AD28">
        <f t="shared" si="1"/>
        <v>112.39035200851173</v>
      </c>
      <c r="AE28">
        <f>'IDT-1'!E28</f>
        <v>0</v>
      </c>
      <c r="AF28" s="26"/>
      <c r="AG28">
        <f t="shared" si="2"/>
        <v>112.39035200851173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1.83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87.948503143026855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2.8182689999999999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69.37</v>
      </c>
      <c r="AB29" s="117">
        <f>-STOA!Q29</f>
        <v>0</v>
      </c>
      <c r="AC29">
        <f t="shared" si="0"/>
        <v>1.8804216509684024</v>
      </c>
      <c r="AD29">
        <f t="shared" si="1"/>
        <v>111.35995049205846</v>
      </c>
      <c r="AE29">
        <f>'IDT-1'!E29</f>
        <v>0</v>
      </c>
      <c r="AF29" s="26"/>
      <c r="AG29">
        <f t="shared" si="2"/>
        <v>111.35995049205846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-50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1.2259803921568628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86.552677235282488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2.8182689999999999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69.37</v>
      </c>
      <c r="AB30" s="117">
        <f>-STOA!Q30</f>
        <v>0</v>
      </c>
      <c r="AC30">
        <f t="shared" si="0"/>
        <v>1.7740417352092792</v>
      </c>
      <c r="AD30">
        <f t="shared" si="1"/>
        <v>119.46648489223007</v>
      </c>
      <c r="AE30">
        <f>'IDT-1'!E30</f>
        <v>0</v>
      </c>
      <c r="AF30" s="26"/>
      <c r="AG30">
        <f t="shared" si="2"/>
        <v>119.46648489223007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-40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1.83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91.01729091406699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1.9329030000000003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69.37</v>
      </c>
      <c r="AB31" s="117">
        <f>-STOA!Q31</f>
        <v>0</v>
      </c>
      <c r="AC31">
        <f t="shared" si="0"/>
        <v>1.8108544873316026</v>
      </c>
      <c r="AD31">
        <f t="shared" si="1"/>
        <v>123.61293942673541</v>
      </c>
      <c r="AE31">
        <f>'IDT-1'!E31</f>
        <v>0</v>
      </c>
      <c r="AF31" s="26"/>
      <c r="AG31">
        <f t="shared" si="2"/>
        <v>123.61293942673541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1.83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90.195178824150162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1.9329030000000003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69.37</v>
      </c>
      <c r="AB32" s="117">
        <f>-STOA!Q32</f>
        <v>0</v>
      </c>
      <c r="AC32">
        <f t="shared" si="0"/>
        <v>1.7592292633293574</v>
      </c>
      <c r="AD32">
        <f t="shared" si="1"/>
        <v>127.84245256082079</v>
      </c>
      <c r="AE32">
        <f>'IDT-1'!E32</f>
        <v>0</v>
      </c>
      <c r="AF32" s="26"/>
      <c r="AG32">
        <f t="shared" si="2"/>
        <v>127.84245256082079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1.83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89.065009787684176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1.9329030000000003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69.37</v>
      </c>
      <c r="AB33" s="117">
        <f>-STOA!Q33</f>
        <v>0</v>
      </c>
      <c r="AC33">
        <f t="shared" si="0"/>
        <v>1.6605025005865037</v>
      </c>
      <c r="AD33">
        <f t="shared" si="1"/>
        <v>136.81101028709764</v>
      </c>
      <c r="AE33">
        <f>'IDT-1'!E33</f>
        <v>0</v>
      </c>
      <c r="AF33" s="26"/>
      <c r="AG33">
        <f t="shared" si="2"/>
        <v>136.81101028709764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1.83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87.935235494169291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1.9329030000000003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69.37</v>
      </c>
      <c r="AB34" s="117">
        <f>-STOA!Q34</f>
        <v>0</v>
      </c>
      <c r="AC34">
        <f t="shared" si="0"/>
        <v>1.6061698491925964</v>
      </c>
      <c r="AD34">
        <f t="shared" si="1"/>
        <v>140.73556864497672</v>
      </c>
      <c r="AE34">
        <f>'IDT-1'!E34</f>
        <v>0</v>
      </c>
      <c r="AF34" s="26"/>
      <c r="AG34">
        <f t="shared" si="2"/>
        <v>140.73556864497672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1.83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87.993841883369299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1.9329030000000003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69.37</v>
      </c>
      <c r="AB35" s="117">
        <f>-STOA!Q35</f>
        <v>0</v>
      </c>
      <c r="AC35">
        <f t="shared" si="0"/>
        <v>1.5179043101956033</v>
      </c>
      <c r="AD35">
        <f t="shared" si="1"/>
        <v>150.88244057317371</v>
      </c>
      <c r="AE35">
        <f>'IDT-1'!E35</f>
        <v>0</v>
      </c>
      <c r="AF35" s="26"/>
      <c r="AG35">
        <f t="shared" si="2"/>
        <v>150.88244057317371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1.83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87.993841883369299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1.9329030000000003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69.37</v>
      </c>
      <c r="AB36" s="117">
        <f>-STOA!Q36</f>
        <v>0</v>
      </c>
      <c r="AC36">
        <f t="shared" si="0"/>
        <v>1.4291230349736501</v>
      </c>
      <c r="AD36">
        <f t="shared" si="1"/>
        <v>160.97122184839566</v>
      </c>
      <c r="AE36">
        <f>'IDT-1'!E36</f>
        <v>0</v>
      </c>
      <c r="AF36" s="26"/>
      <c r="AG36">
        <f t="shared" si="2"/>
        <v>160.97122184839566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1.83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88.025235494169294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1.9329030000000003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69.37</v>
      </c>
      <c r="AB37" s="117">
        <f>-STOA!Q37</f>
        <v>0</v>
      </c>
      <c r="AC37">
        <f t="shared" si="0"/>
        <v>1.4293992987486897</v>
      </c>
      <c r="AD37">
        <f t="shared" si="1"/>
        <v>161.0023391954206</v>
      </c>
      <c r="AE37">
        <f>'IDT-1'!E37</f>
        <v>0</v>
      </c>
      <c r="AF37" s="26"/>
      <c r="AG37">
        <f t="shared" si="2"/>
        <v>161.0023391954206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1.83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87.687337642959292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1.9329030000000003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69.37</v>
      </c>
      <c r="AB38" s="117">
        <f>-STOA!Q38</f>
        <v>0</v>
      </c>
      <c r="AC38">
        <f t="shared" si="0"/>
        <v>1.4264257976580419</v>
      </c>
      <c r="AD38">
        <f t="shared" si="1"/>
        <v>160.66741484530124</v>
      </c>
      <c r="AE38">
        <f>'IDT-1'!E38</f>
        <v>0</v>
      </c>
      <c r="AF38" s="26"/>
      <c r="AG38">
        <f t="shared" si="2"/>
        <v>160.66741484530124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1.814068485200232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87.785318739470796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1.9329030000000003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69.37</v>
      </c>
      <c r="AB39" s="117">
        <f>-STOA!Q39</f>
        <v>0</v>
      </c>
      <c r="AC39">
        <f t="shared" si="0"/>
        <v>1.4271478339771051</v>
      </c>
      <c r="AD39">
        <f t="shared" si="1"/>
        <v>160.74874239069393</v>
      </c>
      <c r="AE39">
        <f>'IDT-1'!E39</f>
        <v>0</v>
      </c>
      <c r="AF39" s="26"/>
      <c r="AG39">
        <f t="shared" si="2"/>
        <v>160.74874239069393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1.814068485200232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87.981324739470793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1.9329030000000003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69.37</v>
      </c>
      <c r="AB40" s="117">
        <f>-STOA!Q40</f>
        <v>0</v>
      </c>
      <c r="AC40">
        <f t="shared" si="0"/>
        <v>1.5137046867771051</v>
      </c>
      <c r="AD40">
        <f t="shared" si="1"/>
        <v>170.49819153789392</v>
      </c>
      <c r="AE40">
        <f>'IDT-1'!E40</f>
        <v>0</v>
      </c>
      <c r="AF40" s="26"/>
      <c r="AG40">
        <f t="shared" si="2"/>
        <v>170.49819153789392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9.64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1.7644812554489975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88.335354642959302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1.9329030000000003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69.37</v>
      </c>
      <c r="AB41" s="117">
        <f>-STOA!Q41</f>
        <v>0</v>
      </c>
      <c r="AC41">
        <f t="shared" si="0"/>
        <v>1.6435437823059931</v>
      </c>
      <c r="AD41">
        <f t="shared" si="1"/>
        <v>185.12279511610231</v>
      </c>
      <c r="AE41">
        <f>'IDT-1'!E41</f>
        <v>0</v>
      </c>
      <c r="AF41" s="26"/>
      <c r="AG41">
        <f t="shared" si="2"/>
        <v>185.12279511610231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24.09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1.7644812554489975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87.739060034459314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1.9329030000000003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69.37</v>
      </c>
      <c r="AB42" s="117">
        <f>-STOA!Q42</f>
        <v>0</v>
      </c>
      <c r="AC42">
        <f t="shared" si="0"/>
        <v>1.7230403897511932</v>
      </c>
      <c r="AD42">
        <f t="shared" si="1"/>
        <v>194.07700390015711</v>
      </c>
      <c r="AE42">
        <f>'IDT-1'!E42</f>
        <v>0</v>
      </c>
      <c r="AF42" s="26"/>
      <c r="AG42">
        <f t="shared" si="2"/>
        <v>194.07700390015711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33.72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1.7644812554489975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96.493422487535724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1.9329030000000003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69.37</v>
      </c>
      <c r="AB43" s="117">
        <f>-STOA!Q43</f>
        <v>0</v>
      </c>
      <c r="AC43">
        <f t="shared" si="0"/>
        <v>1.9697427793382656</v>
      </c>
      <c r="AD43">
        <f t="shared" si="1"/>
        <v>221.86466396364648</v>
      </c>
      <c r="AE43">
        <f>'IDT-1'!E43</f>
        <v>0</v>
      </c>
      <c r="AF43" s="26"/>
      <c r="AG43">
        <f t="shared" si="2"/>
        <v>221.86466396364648</v>
      </c>
      <c r="AI43" s="75">
        <f>PXIL!K43</f>
        <v>0</v>
      </c>
      <c r="AJ43" s="75">
        <f>PXIL!Q43</f>
        <v>0</v>
      </c>
      <c r="AK43" s="75">
        <f>RTM_IEX!K43</f>
        <v>9.64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43.36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1.7644812554489975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96.177571700198769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1.9329030000000003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69.37</v>
      </c>
      <c r="AB44" s="117">
        <f>-STOA!Q44</f>
        <v>0</v>
      </c>
      <c r="AC44">
        <f t="shared" si="0"/>
        <v>1.9669632924097007</v>
      </c>
      <c r="AD44">
        <f t="shared" si="1"/>
        <v>221.5515926632381</v>
      </c>
      <c r="AE44">
        <f>'IDT-1'!E44</f>
        <v>0</v>
      </c>
      <c r="AF44" s="26"/>
      <c r="AG44">
        <f t="shared" si="2"/>
        <v>221.5515926632381</v>
      </c>
      <c r="AI44" s="75">
        <f>PXIL!K44</f>
        <v>0</v>
      </c>
      <c r="AJ44" s="75">
        <f>PXIL!Q44</f>
        <v>0</v>
      </c>
      <c r="AK44" s="75">
        <f>RTM_IEX!K44</f>
        <v>9.64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43.36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1.7644812554489975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96.086959411980928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1.9329030000000003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69.37</v>
      </c>
      <c r="AB45" s="117">
        <f>-STOA!Q45</f>
        <v>0</v>
      </c>
      <c r="AC45">
        <f t="shared" si="0"/>
        <v>2.0085819042733837</v>
      </c>
      <c r="AD45">
        <f t="shared" si="1"/>
        <v>226.23936176315655</v>
      </c>
      <c r="AE45">
        <f>'IDT-1'!E45</f>
        <v>0</v>
      </c>
      <c r="AF45" s="26"/>
      <c r="AG45">
        <f t="shared" si="2"/>
        <v>226.23936176315655</v>
      </c>
      <c r="AI45" s="75">
        <f>PXIL!K45</f>
        <v>0</v>
      </c>
      <c r="AJ45" s="75">
        <f>PXIL!Q45</f>
        <v>0</v>
      </c>
      <c r="AK45" s="75">
        <f>RTM_IEX!K45</f>
        <v>9.64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48.18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1.7644812554489975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95.874829815375136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1.9329030000000003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69.37</v>
      </c>
      <c r="AB46" s="117">
        <f>-STOA!Q46</f>
        <v>0</v>
      </c>
      <c r="AC46">
        <f t="shared" si="0"/>
        <v>2.0490431638232529</v>
      </c>
      <c r="AD46">
        <f t="shared" si="1"/>
        <v>230.79677090700088</v>
      </c>
      <c r="AE46">
        <f>'IDT-1'!E46</f>
        <v>0</v>
      </c>
      <c r="AF46" s="26"/>
      <c r="AG46">
        <f t="shared" si="2"/>
        <v>230.79677090700088</v>
      </c>
      <c r="AI46" s="75">
        <f>PXIL!K46</f>
        <v>0</v>
      </c>
      <c r="AJ46" s="75">
        <f>PXIL!Q46</f>
        <v>0</v>
      </c>
      <c r="AK46" s="75">
        <f>RTM_IEX!K46</f>
        <v>9.64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52.99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1.7644812554489975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95.396792279746649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1.9329030000000003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69.37</v>
      </c>
      <c r="AB47" s="117">
        <f>-STOA!Q47</f>
        <v>0</v>
      </c>
      <c r="AC47">
        <f t="shared" si="0"/>
        <v>2.0872524335097218</v>
      </c>
      <c r="AD47">
        <f t="shared" si="1"/>
        <v>235.10052410168595</v>
      </c>
      <c r="AE47">
        <f>'IDT-1'!E47</f>
        <v>0</v>
      </c>
      <c r="AF47" s="26"/>
      <c r="AG47">
        <f t="shared" si="2"/>
        <v>235.10052410168595</v>
      </c>
      <c r="AI47" s="75">
        <f>PXIL!K47</f>
        <v>0</v>
      </c>
      <c r="AJ47" s="75">
        <f>PXIL!Q47</f>
        <v>0</v>
      </c>
      <c r="AK47" s="75">
        <f>RTM_IEX!K47</f>
        <v>9.64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57.81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1.7140624071322434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95.206332710677245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1.9329030000000003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69.37</v>
      </c>
      <c r="AB48" s="117">
        <f>-STOA!Q48</f>
        <v>0</v>
      </c>
      <c r="AC48">
        <f t="shared" si="0"/>
        <v>2.0851327034367237</v>
      </c>
      <c r="AD48">
        <f t="shared" si="1"/>
        <v>234.86176541437277</v>
      </c>
      <c r="AE48">
        <f>'IDT-1'!E48</f>
        <v>0</v>
      </c>
      <c r="AF48" s="26"/>
      <c r="AG48">
        <f t="shared" si="2"/>
        <v>234.86176541437277</v>
      </c>
      <c r="AI48" s="75">
        <f>PXIL!K48</f>
        <v>0</v>
      </c>
      <c r="AJ48" s="75">
        <f>PXIL!Q48</f>
        <v>0</v>
      </c>
      <c r="AK48" s="75">
        <f>RTM_IEX!K48</f>
        <v>9.64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57.81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1.7140624071322434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94.839154562775576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1.9329030000000003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69.37</v>
      </c>
      <c r="AB49" s="117">
        <f>-STOA!Q49</f>
        <v>0</v>
      </c>
      <c r="AC49">
        <f t="shared" si="0"/>
        <v>2.0819015357351889</v>
      </c>
      <c r="AD49">
        <f t="shared" si="1"/>
        <v>234.49781843417264</v>
      </c>
      <c r="AE49">
        <f>'IDT-1'!E49</f>
        <v>0</v>
      </c>
      <c r="AF49" s="26"/>
      <c r="AG49">
        <f t="shared" si="2"/>
        <v>234.49781843417264</v>
      </c>
      <c r="AI49" s="75">
        <f>PXIL!K49</f>
        <v>0</v>
      </c>
      <c r="AJ49" s="75">
        <f>PXIL!Q49</f>
        <v>0</v>
      </c>
      <c r="AK49" s="75">
        <f>RTM_IEX!K49</f>
        <v>9.64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57.81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1.7140624071322434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95.000883651925818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1.9329030000000003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69.37</v>
      </c>
      <c r="AB50" s="117">
        <f>-STOA!Q50</f>
        <v>0</v>
      </c>
      <c r="AC50">
        <f t="shared" si="0"/>
        <v>2.0833247517197111</v>
      </c>
      <c r="AD50">
        <f t="shared" si="1"/>
        <v>234.65812430733837</v>
      </c>
      <c r="AE50">
        <f>'IDT-1'!E50</f>
        <v>0</v>
      </c>
      <c r="AF50" s="26"/>
      <c r="AG50">
        <f t="shared" si="2"/>
        <v>234.65812430733837</v>
      </c>
      <c r="AI50" s="75">
        <f>PXIL!K50</f>
        <v>0</v>
      </c>
      <c r="AJ50" s="75">
        <f>PXIL!Q50</f>
        <v>0</v>
      </c>
      <c r="AK50" s="75">
        <f>RTM_IEX!K50</f>
        <v>9.64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57.81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1.7140624071322434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95.150488897290955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1.9329030000000003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69.37</v>
      </c>
      <c r="AB51" s="117">
        <f>-STOA!Q51</f>
        <v>0</v>
      </c>
      <c r="AC51">
        <f t="shared" si="0"/>
        <v>2.0846412778789243</v>
      </c>
      <c r="AD51">
        <f t="shared" si="1"/>
        <v>234.80641302654431</v>
      </c>
      <c r="AE51">
        <f>'IDT-1'!E51</f>
        <v>0</v>
      </c>
      <c r="AF51" s="26"/>
      <c r="AG51">
        <f t="shared" si="2"/>
        <v>234.80641302654431</v>
      </c>
      <c r="AI51" s="75">
        <f>PXIL!K51</f>
        <v>0</v>
      </c>
      <c r="AJ51" s="75">
        <f>PXIL!Q51</f>
        <v>0</v>
      </c>
      <c r="AK51" s="75">
        <f>RTM_IEX!K51</f>
        <v>9.64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57.81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1.6132586367880488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95.345714679295966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1.9329030000000003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69.37</v>
      </c>
      <c r="AB52" s="117">
        <f>-STOA!Q52</f>
        <v>0</v>
      </c>
      <c r="AC52">
        <f t="shared" si="0"/>
        <v>2.0854721915815393</v>
      </c>
      <c r="AD52">
        <f t="shared" si="1"/>
        <v>234.90000412450249</v>
      </c>
      <c r="AE52">
        <f>'IDT-1'!E52</f>
        <v>0</v>
      </c>
      <c r="AF52" s="26"/>
      <c r="AG52">
        <f t="shared" si="2"/>
        <v>234.90000412450249</v>
      </c>
      <c r="AI52" s="75">
        <f>PXIL!K52</f>
        <v>0</v>
      </c>
      <c r="AJ52" s="75">
        <f>PXIL!Q52</f>
        <v>0</v>
      </c>
      <c r="AK52" s="75">
        <f>RTM_IEX!K52</f>
        <v>9.64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57.81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1.6132586367880488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95.931962569276067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1.9329030000000003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69.37</v>
      </c>
      <c r="AB53" s="117">
        <f>-STOA!Q53</f>
        <v>0</v>
      </c>
      <c r="AC53">
        <f t="shared" si="0"/>
        <v>2.1753751730133644</v>
      </c>
      <c r="AD53">
        <f t="shared" si="1"/>
        <v>245.02634903305079</v>
      </c>
      <c r="AE53">
        <f>'IDT-1'!E53</f>
        <v>0</v>
      </c>
      <c r="AF53" s="26"/>
      <c r="AG53">
        <f t="shared" si="2"/>
        <v>245.02634903305079</v>
      </c>
      <c r="AI53" s="75">
        <f>PXIL!K53</f>
        <v>0</v>
      </c>
      <c r="AJ53" s="75">
        <f>PXIL!Q53</f>
        <v>0</v>
      </c>
      <c r="AK53" s="75">
        <f>RTM_IEX!K53</f>
        <v>19.27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57.81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1.6132586367880488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96.356535593814002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1.9329030000000003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69.37</v>
      </c>
      <c r="AB54" s="117">
        <f>-STOA!Q54</f>
        <v>0</v>
      </c>
      <c r="AC54">
        <f t="shared" si="0"/>
        <v>2.1791114156292979</v>
      </c>
      <c r="AD54">
        <f t="shared" si="1"/>
        <v>245.44718581497276</v>
      </c>
      <c r="AE54">
        <f>'IDT-1'!E54</f>
        <v>0</v>
      </c>
      <c r="AF54" s="26"/>
      <c r="AG54">
        <f t="shared" si="2"/>
        <v>245.44718581497276</v>
      </c>
      <c r="AI54" s="75">
        <f>PXIL!K54</f>
        <v>0</v>
      </c>
      <c r="AJ54" s="75">
        <f>PXIL!Q54</f>
        <v>0</v>
      </c>
      <c r="AK54" s="75">
        <f>RTM_IEX!K54</f>
        <v>19.27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57.81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1.6132586367880488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96.404917904988764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1.9329030000000003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69.37</v>
      </c>
      <c r="AB55" s="117">
        <f>-STOA!Q55</f>
        <v>0</v>
      </c>
      <c r="AC55">
        <f t="shared" si="0"/>
        <v>2.2218651799676361</v>
      </c>
      <c r="AD55">
        <f t="shared" si="1"/>
        <v>250.26281436180918</v>
      </c>
      <c r="AE55">
        <f>'IDT-1'!E55</f>
        <v>0</v>
      </c>
      <c r="AF55" s="26"/>
      <c r="AG55">
        <f t="shared" si="2"/>
        <v>250.26281436180918</v>
      </c>
      <c r="AI55" s="75">
        <f>PXIL!K55</f>
        <v>0</v>
      </c>
      <c r="AJ55" s="75">
        <f>PXIL!Q55</f>
        <v>0</v>
      </c>
      <c r="AK55" s="75">
        <f>RTM_IEX!K55</f>
        <v>24.08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57.81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1.6132586367880488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96.851776156508791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1.9329030000000003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69.37</v>
      </c>
      <c r="AB56" s="117">
        <f>-STOA!Q56</f>
        <v>0</v>
      </c>
      <c r="AC56">
        <f t="shared" si="0"/>
        <v>2.2258855325810125</v>
      </c>
      <c r="AD56">
        <f t="shared" si="1"/>
        <v>250.71565226071584</v>
      </c>
      <c r="AE56">
        <f>'IDT-1'!E56</f>
        <v>0</v>
      </c>
      <c r="AF56" s="26"/>
      <c r="AG56">
        <f t="shared" si="2"/>
        <v>250.71565226071584</v>
      </c>
      <c r="AI56" s="75">
        <f>PXIL!K56</f>
        <v>0</v>
      </c>
      <c r="AJ56" s="75">
        <f>PXIL!Q56</f>
        <v>0</v>
      </c>
      <c r="AK56" s="75">
        <f>RTM_IEX!K56</f>
        <v>24.09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57.81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1.6132586367880488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96.851879454640397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1.9329030000000003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69.37</v>
      </c>
      <c r="AB57" s="117">
        <f>-STOA!Q57</f>
        <v>0</v>
      </c>
      <c r="AC57">
        <f t="shared" si="0"/>
        <v>2.2258864416045707</v>
      </c>
      <c r="AD57">
        <f t="shared" si="1"/>
        <v>250.71575464982391</v>
      </c>
      <c r="AE57">
        <f>'IDT-1'!E57</f>
        <v>0</v>
      </c>
      <c r="AF57" s="26"/>
      <c r="AG57">
        <f t="shared" si="2"/>
        <v>250.71575464982391</v>
      </c>
      <c r="AI57" s="75">
        <f>PXIL!K57</f>
        <v>0</v>
      </c>
      <c r="AJ57" s="75">
        <f>PXIL!Q57</f>
        <v>0</v>
      </c>
      <c r="AK57" s="75">
        <f>RTM_IEX!K57</f>
        <v>24.09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57.81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1.6132586367880488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96.851879454640397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1.9329030000000003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69.37</v>
      </c>
      <c r="AB58" s="117">
        <f>-STOA!Q58</f>
        <v>0</v>
      </c>
      <c r="AC58">
        <f t="shared" si="0"/>
        <v>2.2258864416045707</v>
      </c>
      <c r="AD58">
        <f t="shared" si="1"/>
        <v>250.71575464982391</v>
      </c>
      <c r="AE58">
        <f>'IDT-1'!E58</f>
        <v>0</v>
      </c>
      <c r="AF58" s="26"/>
      <c r="AG58">
        <f t="shared" si="2"/>
        <v>250.71575464982391</v>
      </c>
      <c r="AI58" s="75">
        <f>PXIL!K58</f>
        <v>0</v>
      </c>
      <c r="AJ58" s="75">
        <f>PXIL!Q58</f>
        <v>0</v>
      </c>
      <c r="AK58" s="75">
        <f>RTM_IEX!K58</f>
        <v>24.09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57.81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1.6132586367880488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96.851828469120065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1.9329030000000003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69.37</v>
      </c>
      <c r="AB59" s="117">
        <f>-STOA!Q59</f>
        <v>0</v>
      </c>
      <c r="AC59">
        <f t="shared" si="0"/>
        <v>2.2682139929319916</v>
      </c>
      <c r="AD59">
        <f t="shared" si="1"/>
        <v>255.48337611297612</v>
      </c>
      <c r="AE59">
        <f>'IDT-1'!E59</f>
        <v>0</v>
      </c>
      <c r="AF59" s="26"/>
      <c r="AG59">
        <f t="shared" si="2"/>
        <v>255.48337611297612</v>
      </c>
      <c r="AI59" s="75">
        <f>PXIL!K59</f>
        <v>0</v>
      </c>
      <c r="AJ59" s="75">
        <f>PXIL!Q59</f>
        <v>0</v>
      </c>
      <c r="AK59" s="75">
        <f>RTM_IEX!K59</f>
        <v>28.9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57.81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1.6132586367880488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96.880948493214603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1.9329030000000003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69.37</v>
      </c>
      <c r="AB60" s="117">
        <f>-STOA!Q60</f>
        <v>0</v>
      </c>
      <c r="AC60">
        <f t="shared" si="0"/>
        <v>2.2684702491440234</v>
      </c>
      <c r="AD60">
        <f t="shared" si="1"/>
        <v>255.51223988085863</v>
      </c>
      <c r="AE60">
        <f>'IDT-1'!E60</f>
        <v>0</v>
      </c>
      <c r="AF60" s="26"/>
      <c r="AG60">
        <f t="shared" si="2"/>
        <v>255.51223988085863</v>
      </c>
      <c r="AI60" s="75">
        <f>PXIL!K60</f>
        <v>0</v>
      </c>
      <c r="AJ60" s="75">
        <f>PXIL!Q60</f>
        <v>0</v>
      </c>
      <c r="AK60" s="75">
        <f>RTM_IEX!K60</f>
        <v>28.9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57.81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1.5628698979591837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97.22822104308473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1.9329030000000003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69.37</v>
      </c>
      <c r="AB61" s="117">
        <f>-STOA!Q61</f>
        <v>0</v>
      </c>
      <c r="AC61">
        <f t="shared" si="0"/>
        <v>2.2711708266811867</v>
      </c>
      <c r="AD61">
        <f t="shared" si="1"/>
        <v>255.81642311436272</v>
      </c>
      <c r="AE61">
        <f>'IDT-1'!E61</f>
        <v>0</v>
      </c>
      <c r="AF61" s="26"/>
      <c r="AG61">
        <f t="shared" si="2"/>
        <v>255.81642311436272</v>
      </c>
      <c r="AI61" s="75">
        <f>PXIL!K61</f>
        <v>0</v>
      </c>
      <c r="AJ61" s="75">
        <f>PXIL!Q61</f>
        <v>0</v>
      </c>
      <c r="AK61" s="75">
        <f>RTM_IEX!K61</f>
        <v>28.91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57.81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1.5628698979591837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97.544720538385164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1.9329030000000003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69.37</v>
      </c>
      <c r="AB62" s="117">
        <f>-STOA!Q62</f>
        <v>0</v>
      </c>
      <c r="AC62">
        <f t="shared" si="0"/>
        <v>2.2739560222398305</v>
      </c>
      <c r="AD62">
        <f t="shared" si="1"/>
        <v>256.13013741410458</v>
      </c>
      <c r="AE62">
        <f>'IDT-1'!E62</f>
        <v>0</v>
      </c>
      <c r="AF62" s="26"/>
      <c r="AG62">
        <f t="shared" si="2"/>
        <v>256.13013741410458</v>
      </c>
      <c r="AI62" s="75">
        <f>PXIL!K62</f>
        <v>0</v>
      </c>
      <c r="AJ62" s="75">
        <f>PXIL!Q62</f>
        <v>0</v>
      </c>
      <c r="AK62" s="75">
        <f>RTM_IEX!K62</f>
        <v>28.91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57.81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1.5628698979591837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97.438802246923473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1.9329030000000003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69.37</v>
      </c>
      <c r="AB63" s="117">
        <f>-STOA!Q63</f>
        <v>0</v>
      </c>
      <c r="AC63">
        <f t="shared" si="0"/>
        <v>2.2730239412749675</v>
      </c>
      <c r="AD63">
        <f t="shared" si="1"/>
        <v>256.02515120360766</v>
      </c>
      <c r="AE63">
        <f>'IDT-1'!E63</f>
        <v>0</v>
      </c>
      <c r="AF63" s="26"/>
      <c r="AG63">
        <f t="shared" si="2"/>
        <v>256.02515120360766</v>
      </c>
      <c r="AI63" s="75">
        <f>PXIL!K63</f>
        <v>0</v>
      </c>
      <c r="AJ63" s="75">
        <f>PXIL!Q63</f>
        <v>0</v>
      </c>
      <c r="AK63" s="75">
        <f>RTM_IEX!K63</f>
        <v>28.91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57.81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1.5628698979591837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97.841963835544078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1.9329030000000003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69.37</v>
      </c>
      <c r="AB64" s="117">
        <f>-STOA!Q64</f>
        <v>0</v>
      </c>
      <c r="AC64">
        <f t="shared" si="0"/>
        <v>2.2765717632548288</v>
      </c>
      <c r="AD64">
        <f t="shared" si="1"/>
        <v>256.42476497024842</v>
      </c>
      <c r="AE64">
        <f>'IDT-1'!E64</f>
        <v>0</v>
      </c>
      <c r="AF64" s="26"/>
      <c r="AG64">
        <f t="shared" si="2"/>
        <v>256.42476497024842</v>
      </c>
      <c r="AI64" s="75">
        <f>PXIL!K64</f>
        <v>0</v>
      </c>
      <c r="AJ64" s="75">
        <f>PXIL!Q64</f>
        <v>0</v>
      </c>
      <c r="AK64" s="75">
        <f>RTM_IEX!K64</f>
        <v>28.91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57.81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1.5628698979591837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98.830872163886639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1.9329030000000003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69.37</v>
      </c>
      <c r="AB65" s="117">
        <f>-STOA!Q65</f>
        <v>0</v>
      </c>
      <c r="AC65">
        <f t="shared" si="0"/>
        <v>2.2852741565442436</v>
      </c>
      <c r="AD65">
        <f t="shared" si="1"/>
        <v>257.40497090530164</v>
      </c>
      <c r="AE65">
        <f>'IDT-1'!E65</f>
        <v>0</v>
      </c>
      <c r="AF65" s="26"/>
      <c r="AG65">
        <f t="shared" si="2"/>
        <v>257.40497090530164</v>
      </c>
      <c r="AI65" s="75">
        <f>PXIL!K65</f>
        <v>0</v>
      </c>
      <c r="AJ65" s="75">
        <f>PXIL!Q65</f>
        <v>0</v>
      </c>
      <c r="AK65" s="75">
        <f>RTM_IEX!K65</f>
        <v>28.91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57.81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1.5628698979591837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98.571190047207253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1.9329030000000003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69.37</v>
      </c>
      <c r="AB66" s="117">
        <f>-STOA!Q66</f>
        <v>0</v>
      </c>
      <c r="AC66">
        <f t="shared" si="0"/>
        <v>2.2829889539174646</v>
      </c>
      <c r="AD66">
        <f t="shared" si="1"/>
        <v>257.14757399124898</v>
      </c>
      <c r="AE66">
        <f>'IDT-1'!E66</f>
        <v>0</v>
      </c>
      <c r="AF66" s="26"/>
      <c r="AG66">
        <f t="shared" si="2"/>
        <v>257.14757399124898</v>
      </c>
      <c r="AI66" s="75">
        <f>PXIL!K66</f>
        <v>0</v>
      </c>
      <c r="AJ66" s="75">
        <f>PXIL!Q66</f>
        <v>0</v>
      </c>
      <c r="AK66" s="75">
        <f>RTM_IEX!K66</f>
        <v>28.91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57.81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1.5628698979591837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98.285716413086647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2.8182689999999999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69.37</v>
      </c>
      <c r="AB67" s="117">
        <f>-STOA!Q67</f>
        <v>0</v>
      </c>
      <c r="AC67">
        <f t="shared" si="0"/>
        <v>2.2881800067372033</v>
      </c>
      <c r="AD67">
        <f t="shared" si="1"/>
        <v>257.73227530430859</v>
      </c>
      <c r="AE67">
        <f>'IDT-1'!E67</f>
        <v>0</v>
      </c>
      <c r="AF67" s="26"/>
      <c r="AG67">
        <f t="shared" si="2"/>
        <v>257.73227530430859</v>
      </c>
      <c r="AI67" s="75">
        <f>PXIL!K67</f>
        <v>0</v>
      </c>
      <c r="AJ67" s="75">
        <f>PXIL!Q67</f>
        <v>0</v>
      </c>
      <c r="AK67" s="75">
        <f>RTM_IEX!K67</f>
        <v>28.9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57.81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1.5628698979591837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98.285779296407256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2.8182689999999999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69.37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2.2881805601104253</v>
      </c>
      <c r="AD68">
        <f t="shared" ref="AD68:AD98" si="4">SUM(B68:AB68,AI68:AR68)-AC68</f>
        <v>257.732337634256</v>
      </c>
      <c r="AE68">
        <f>'IDT-1'!E68</f>
        <v>0</v>
      </c>
      <c r="AF68" s="26"/>
      <c r="AG68">
        <f t="shared" ref="AG68:AG98" si="5">SUM(AD68:AF68)+AT68</f>
        <v>257.732337634256</v>
      </c>
      <c r="AI68" s="75">
        <f>PXIL!K68</f>
        <v>0</v>
      </c>
      <c r="AJ68" s="75">
        <f>PXIL!Q68</f>
        <v>0</v>
      </c>
      <c r="AK68" s="75">
        <f>RTM_IEX!K68</f>
        <v>28.9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57.81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1.5628698979591837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99.233921758228647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2.8182689999999999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69.37</v>
      </c>
      <c r="AB69" s="117">
        <f>-STOA!Q69</f>
        <v>0</v>
      </c>
      <c r="AC69">
        <f t="shared" si="3"/>
        <v>2.2964362137744532</v>
      </c>
      <c r="AD69">
        <f t="shared" si="4"/>
        <v>258.66222444241339</v>
      </c>
      <c r="AE69">
        <f>'IDT-1'!E69</f>
        <v>0</v>
      </c>
      <c r="AF69" s="26"/>
      <c r="AG69">
        <f t="shared" si="5"/>
        <v>258.66222444241339</v>
      </c>
      <c r="AI69" s="75">
        <f>PXIL!K69</f>
        <v>0</v>
      </c>
      <c r="AJ69" s="75">
        <f>PXIL!Q69</f>
        <v>0</v>
      </c>
      <c r="AK69" s="75">
        <f>RTM_IEX!K69</f>
        <v>28.89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57.81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1.5628698979591837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99.233984641549256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2.8182689999999999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69.37</v>
      </c>
      <c r="AB70" s="117">
        <f>-STOA!Q70</f>
        <v>0</v>
      </c>
      <c r="AC70">
        <f t="shared" si="3"/>
        <v>2.2965247671476741</v>
      </c>
      <c r="AD70">
        <f t="shared" si="4"/>
        <v>258.67219877236079</v>
      </c>
      <c r="AE70">
        <f>'IDT-1'!E70</f>
        <v>0</v>
      </c>
      <c r="AF70" s="26"/>
      <c r="AG70">
        <f t="shared" si="5"/>
        <v>258.67219877236079</v>
      </c>
      <c r="AI70" s="75">
        <f>PXIL!K70</f>
        <v>0</v>
      </c>
      <c r="AJ70" s="75">
        <f>PXIL!Q70</f>
        <v>0</v>
      </c>
      <c r="AK70" s="75">
        <f>RTM_IEX!K70</f>
        <v>28.9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57.81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1.5628698979591837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99.880128886152988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2.8182689999999999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69.37</v>
      </c>
      <c r="AB71" s="117">
        <f>-STOA!Q71</f>
        <v>0</v>
      </c>
      <c r="AC71">
        <f t="shared" si="3"/>
        <v>2.2598828365001875</v>
      </c>
      <c r="AD71">
        <f t="shared" si="4"/>
        <v>254.54498494761197</v>
      </c>
      <c r="AE71">
        <f>'IDT-1'!E71</f>
        <v>0</v>
      </c>
      <c r="AF71" s="26"/>
      <c r="AG71">
        <f t="shared" si="5"/>
        <v>254.54498494761197</v>
      </c>
      <c r="AI71" s="75">
        <f>PXIL!K71</f>
        <v>0</v>
      </c>
      <c r="AJ71" s="75">
        <f>PXIL!Q71</f>
        <v>0</v>
      </c>
      <c r="AK71" s="75">
        <f>RTM_IEX!K71</f>
        <v>24.09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57.81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1.6132586367880488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99.850137512231427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2.8182689999999999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69.37</v>
      </c>
      <c r="AB72" s="117">
        <f>-STOA!Q72</f>
        <v>0</v>
      </c>
      <c r="AC72">
        <f t="shared" si="3"/>
        <v>2.1753183333113717</v>
      </c>
      <c r="AD72">
        <f t="shared" si="4"/>
        <v>245.01994681570812</v>
      </c>
      <c r="AE72">
        <f>'IDT-1'!E72</f>
        <v>0</v>
      </c>
      <c r="AF72" s="26"/>
      <c r="AG72">
        <f t="shared" si="5"/>
        <v>245.01994681570812</v>
      </c>
      <c r="AI72" s="75">
        <f>PXIL!K72</f>
        <v>0</v>
      </c>
      <c r="AJ72" s="75">
        <f>PXIL!Q72</f>
        <v>0</v>
      </c>
      <c r="AK72" s="75">
        <f>RTM_IEX!K72</f>
        <v>24.09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48.18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1.6132586367880488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99.490288750099211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2.8182689999999999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69.37</v>
      </c>
      <c r="AB73" s="117">
        <f>-STOA!Q73</f>
        <v>0</v>
      </c>
      <c r="AC73">
        <f t="shared" si="3"/>
        <v>2.0872316642046078</v>
      </c>
      <c r="AD73">
        <f t="shared" si="4"/>
        <v>235.09818472268262</v>
      </c>
      <c r="AE73">
        <f>'IDT-1'!E73</f>
        <v>0</v>
      </c>
      <c r="AF73" s="26"/>
      <c r="AG73">
        <f t="shared" si="5"/>
        <v>235.09818472268262</v>
      </c>
      <c r="AI73" s="75">
        <f>PXIL!K73</f>
        <v>0</v>
      </c>
      <c r="AJ73" s="75">
        <f>PXIL!Q73</f>
        <v>0</v>
      </c>
      <c r="AK73" s="75">
        <f>RTM_IEX!K73</f>
        <v>24.08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38.54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1.6132586367880488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102.21103928174972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2.8182689999999999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69.37</v>
      </c>
      <c r="AB74" s="117">
        <f>-STOA!Q74</f>
        <v>0</v>
      </c>
      <c r="AC74">
        <f t="shared" si="3"/>
        <v>2.0265182688831325</v>
      </c>
      <c r="AD74">
        <f t="shared" si="4"/>
        <v>228.25964864965465</v>
      </c>
      <c r="AE74">
        <f>'IDT-1'!E74</f>
        <v>0</v>
      </c>
      <c r="AF74" s="26"/>
      <c r="AG74">
        <f t="shared" si="5"/>
        <v>228.25964864965465</v>
      </c>
      <c r="AI74" s="75">
        <f>PXIL!K74</f>
        <v>0</v>
      </c>
      <c r="AJ74" s="75">
        <f>PXIL!Q74</f>
        <v>0</v>
      </c>
      <c r="AK74" s="75">
        <f>RTM_IEX!K74</f>
        <v>24.09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28.91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1.6284780578898228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102.84131355248782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2.8182689999999999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69.37</v>
      </c>
      <c r="AB75" s="117">
        <f>-STOA!Q75</f>
        <v>0</v>
      </c>
      <c r="AC75">
        <f t="shared" si="3"/>
        <v>1.9473666133713237</v>
      </c>
      <c r="AD75">
        <f t="shared" si="4"/>
        <v>219.34429399700636</v>
      </c>
      <c r="AE75">
        <f>'IDT-1'!E75</f>
        <v>0</v>
      </c>
      <c r="AF75" s="26"/>
      <c r="AG75">
        <f t="shared" si="5"/>
        <v>219.34429399700636</v>
      </c>
      <c r="AI75" s="75">
        <f>PXIL!K75</f>
        <v>0</v>
      </c>
      <c r="AJ75" s="75">
        <f>PXIL!Q75</f>
        <v>0</v>
      </c>
      <c r="AK75" s="75">
        <f>RTM_IEX!K75</f>
        <v>24.09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1.6284780578898228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105.87152451063149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2.8182689999999999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69.37</v>
      </c>
      <c r="AB76" s="117">
        <f>-STOA!Q76</f>
        <v>0</v>
      </c>
      <c r="AC76">
        <f t="shared" si="3"/>
        <v>1.9316164698029876</v>
      </c>
      <c r="AD76">
        <f t="shared" si="4"/>
        <v>217.57025509871832</v>
      </c>
      <c r="AE76">
        <f>'IDT-1'!E76</f>
        <v>0</v>
      </c>
      <c r="AF76" s="26"/>
      <c r="AG76">
        <f t="shared" si="5"/>
        <v>217.57025509871832</v>
      </c>
      <c r="AI76" s="75">
        <f>PXIL!K76</f>
        <v>0</v>
      </c>
      <c r="AJ76" s="75">
        <f>PXIL!Q76</f>
        <v>0</v>
      </c>
      <c r="AK76" s="75">
        <f>RTM_IEX!K76</f>
        <v>24.09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14.45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1.6284780578898228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108.91368666817043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2.8182689999999999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69.37</v>
      </c>
      <c r="AB77" s="117">
        <f>-STOA!Q77</f>
        <v>0</v>
      </c>
      <c r="AC77">
        <f t="shared" si="3"/>
        <v>1.8312274967893303</v>
      </c>
      <c r="AD77">
        <f t="shared" si="4"/>
        <v>206.26280622927092</v>
      </c>
      <c r="AE77">
        <f>'IDT-1'!E77</f>
        <v>0</v>
      </c>
      <c r="AF77" s="26"/>
      <c r="AG77">
        <f t="shared" si="5"/>
        <v>206.26280622927092</v>
      </c>
      <c r="AI77" s="75">
        <f>PXIL!K77</f>
        <v>0</v>
      </c>
      <c r="AJ77" s="75">
        <f>PXIL!Q77</f>
        <v>0</v>
      </c>
      <c r="AK77" s="75">
        <f>RTM_IEX!K77</f>
        <v>24.09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1.6284780578898228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113.59590725652204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2.8182689999999999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69.37</v>
      </c>
      <c r="AB78" s="117">
        <f>-STOA!Q78</f>
        <v>0</v>
      </c>
      <c r="AC78">
        <f t="shared" si="3"/>
        <v>1.8724310379668245</v>
      </c>
      <c r="AD78">
        <f t="shared" si="4"/>
        <v>210.90382327644505</v>
      </c>
      <c r="AE78">
        <f>'IDT-1'!E78</f>
        <v>0</v>
      </c>
      <c r="AF78" s="26"/>
      <c r="AG78">
        <f t="shared" si="5"/>
        <v>210.90382327644505</v>
      </c>
      <c r="AI78" s="75">
        <f>PXIL!K78</f>
        <v>0</v>
      </c>
      <c r="AJ78" s="75">
        <f>PXIL!Q78</f>
        <v>0</v>
      </c>
      <c r="AK78" s="75">
        <f>RTM_IEX!K78</f>
        <v>24.09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1.6284780578898228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113.78846672669076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2.8182689999999999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69.37</v>
      </c>
      <c r="AB79" s="117">
        <f>-STOA!Q79</f>
        <v>0</v>
      </c>
      <c r="AC79">
        <f t="shared" si="3"/>
        <v>1.6621335613043093</v>
      </c>
      <c r="AD79">
        <f t="shared" si="4"/>
        <v>187.21668022327628</v>
      </c>
      <c r="AE79">
        <f>'IDT-1'!E79</f>
        <v>0</v>
      </c>
      <c r="AF79" s="26"/>
      <c r="AG79">
        <f t="shared" si="5"/>
        <v>187.21668022327628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1.6284780578898228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113.7506727367697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2.8182689999999999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69.37</v>
      </c>
      <c r="AB80" s="117">
        <f>-STOA!Q80</f>
        <v>0</v>
      </c>
      <c r="AC80">
        <f t="shared" si="3"/>
        <v>1.661800974193004</v>
      </c>
      <c r="AD80">
        <f t="shared" si="4"/>
        <v>187.17921882046653</v>
      </c>
      <c r="AE80">
        <f>'IDT-1'!E80</f>
        <v>0</v>
      </c>
      <c r="AF80" s="26"/>
      <c r="AG80">
        <f t="shared" si="5"/>
        <v>187.17921882046653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1.6284780578898228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114.19928678807493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2.6955450000000001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69.37</v>
      </c>
      <c r="AB81" s="117">
        <f>-STOA!Q81</f>
        <v>0</v>
      </c>
      <c r="AC81">
        <f t="shared" si="3"/>
        <v>1.7534500818664434</v>
      </c>
      <c r="AD81">
        <f t="shared" si="4"/>
        <v>177.41345976409832</v>
      </c>
      <c r="AE81">
        <f>'IDT-1'!E81</f>
        <v>0</v>
      </c>
      <c r="AF81" s="26"/>
      <c r="AG81">
        <f t="shared" si="5"/>
        <v>177.41345976409832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-10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1.6284780578898228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114.81311658767493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2.6955450000000001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69.37</v>
      </c>
      <c r="AB82" s="117">
        <f>-STOA!Q82</f>
        <v>0</v>
      </c>
      <c r="AC82">
        <f t="shared" si="3"/>
        <v>1.7588517841029232</v>
      </c>
      <c r="AD82">
        <f t="shared" si="4"/>
        <v>178.02188786146183</v>
      </c>
      <c r="AE82">
        <f>'IDT-1'!E82</f>
        <v>0</v>
      </c>
      <c r="AF82" s="26"/>
      <c r="AG82">
        <f t="shared" si="5"/>
        <v>178.02188786146183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-10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1.6284780578898228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114.76331970067233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2.6955450000000001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69.37</v>
      </c>
      <c r="AB83" s="117">
        <f>-STOA!Q83</f>
        <v>0</v>
      </c>
      <c r="AC83">
        <f t="shared" si="3"/>
        <v>1.7584135714973002</v>
      </c>
      <c r="AD83">
        <f t="shared" si="4"/>
        <v>177.97252918706485</v>
      </c>
      <c r="AE83">
        <f>'IDT-1'!E83</f>
        <v>0</v>
      </c>
      <c r="AF83" s="26"/>
      <c r="AG83">
        <f t="shared" si="5"/>
        <v>177.97252918706485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1.6789784128914564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114.76331970067233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2.6955450000000001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69.37</v>
      </c>
      <c r="AB84" s="117">
        <f>-STOA!Q84</f>
        <v>0</v>
      </c>
      <c r="AC84">
        <f t="shared" si="3"/>
        <v>1.8032486122322913</v>
      </c>
      <c r="AD84">
        <f t="shared" si="4"/>
        <v>172.9781945013315</v>
      </c>
      <c r="AE84">
        <f>'IDT-1'!E84</f>
        <v>0</v>
      </c>
      <c r="AF84" s="26"/>
      <c r="AG84">
        <f t="shared" si="5"/>
        <v>172.9781945013315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-15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1.6789784128914564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113.32813645181686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2.6955450000000001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69.37</v>
      </c>
      <c r="AB85" s="117">
        <f>-STOA!Q85</f>
        <v>0</v>
      </c>
      <c r="AC85">
        <f t="shared" si="3"/>
        <v>1.8350096372533398</v>
      </c>
      <c r="AD85">
        <f t="shared" si="4"/>
        <v>166.51125022745498</v>
      </c>
      <c r="AE85">
        <f>'IDT-1'!E85</f>
        <v>0</v>
      </c>
      <c r="AF85" s="26"/>
      <c r="AG85">
        <f t="shared" si="5"/>
        <v>166.51125022745498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-20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1.6789784128914564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111.49659250467148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2.6955450000000001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69.37</v>
      </c>
      <c r="AB86" s="117">
        <f>-STOA!Q86</f>
        <v>0</v>
      </c>
      <c r="AC86">
        <f t="shared" si="3"/>
        <v>1.8188920505184605</v>
      </c>
      <c r="AD86">
        <f t="shared" si="4"/>
        <v>164.69582386704448</v>
      </c>
      <c r="AE86">
        <f>'IDT-1'!E86</f>
        <v>0</v>
      </c>
      <c r="AF86" s="26"/>
      <c r="AG86">
        <f t="shared" si="5"/>
        <v>164.69582386704448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-20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1.6789784128914564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110.13009374346149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2.6955450000000001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69.37</v>
      </c>
      <c r="AB87" s="117">
        <f>-STOA!Q87</f>
        <v>0</v>
      </c>
      <c r="AC87">
        <f t="shared" si="3"/>
        <v>1.8068668614198122</v>
      </c>
      <c r="AD87">
        <f t="shared" si="4"/>
        <v>163.34135029493311</v>
      </c>
      <c r="AE87">
        <f>'IDT-1'!E87</f>
        <v>0</v>
      </c>
      <c r="AF87" s="26"/>
      <c r="AG87">
        <f t="shared" si="5"/>
        <v>163.34135029493311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-20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1.6789784128914564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110.00764119666148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2.6955450000000001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69.37</v>
      </c>
      <c r="AB88" s="117">
        <f>-STOA!Q88</f>
        <v>0</v>
      </c>
      <c r="AC88">
        <f t="shared" si="3"/>
        <v>1.850179916618949</v>
      </c>
      <c r="AD88">
        <f t="shared" si="4"/>
        <v>158.175584692934</v>
      </c>
      <c r="AE88">
        <f>'IDT-1'!E88</f>
        <v>0</v>
      </c>
      <c r="AF88" s="26"/>
      <c r="AG88">
        <f t="shared" si="5"/>
        <v>158.175584692934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-25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1.6789784128914564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109.85525447117526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2.6955450000000001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69.37</v>
      </c>
      <c r="AB89" s="117">
        <f>-STOA!Q89</f>
        <v>0</v>
      </c>
      <c r="AC89">
        <f t="shared" si="3"/>
        <v>1.8488389134346703</v>
      </c>
      <c r="AD89">
        <f t="shared" si="4"/>
        <v>158.02453897063205</v>
      </c>
      <c r="AE89">
        <f>'IDT-1'!E89</f>
        <v>0</v>
      </c>
      <c r="AF89" s="26"/>
      <c r="AG89">
        <f t="shared" si="5"/>
        <v>158.02453897063205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-25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1.6789784128914564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109.51735658459525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2.6955450000000001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69.37</v>
      </c>
      <c r="AB90" s="117">
        <f>-STOA!Q90</f>
        <v>0</v>
      </c>
      <c r="AC90">
        <f t="shared" si="3"/>
        <v>1.8458654120327662</v>
      </c>
      <c r="AD90">
        <f t="shared" si="4"/>
        <v>157.68961458545394</v>
      </c>
      <c r="AE90">
        <f>'IDT-1'!E90</f>
        <v>0</v>
      </c>
      <c r="AF90" s="26"/>
      <c r="AG90">
        <f t="shared" si="5"/>
        <v>157.68961458545394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-25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1.6789784128914564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110.49696976793322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2.6955450000000001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69.37</v>
      </c>
      <c r="AB91" s="117">
        <f>-STOA!Q91</f>
        <v>0</v>
      </c>
      <c r="AC91">
        <f t="shared" si="3"/>
        <v>1.8544860080461405</v>
      </c>
      <c r="AD91">
        <f t="shared" si="4"/>
        <v>158.66060717277855</v>
      </c>
      <c r="AE91">
        <f>'IDT-1'!E91</f>
        <v>0</v>
      </c>
      <c r="AF91" s="26"/>
      <c r="AG91">
        <f t="shared" si="5"/>
        <v>158.66060717277855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1.6789784128914564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110.50696976793321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2.6955450000000001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69.37</v>
      </c>
      <c r="AB92" s="117">
        <f>-STOA!Q92</f>
        <v>0</v>
      </c>
      <c r="AC92">
        <f t="shared" si="3"/>
        <v>1.898964645657117</v>
      </c>
      <c r="AD92">
        <f t="shared" si="4"/>
        <v>153.62612853516757</v>
      </c>
      <c r="AE92">
        <f>'IDT-1'!E92</f>
        <v>0</v>
      </c>
      <c r="AF92" s="26"/>
      <c r="AG92">
        <f t="shared" si="5"/>
        <v>153.62612853516757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1.7294858841010401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110.50696976793321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2.6955450000000001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69.37</v>
      </c>
      <c r="AB93" s="117">
        <f>-STOA!Q93</f>
        <v>0</v>
      </c>
      <c r="AC93">
        <f t="shared" si="3"/>
        <v>1.8994091114037612</v>
      </c>
      <c r="AD93">
        <f t="shared" si="4"/>
        <v>153.6761915406305</v>
      </c>
      <c r="AE93">
        <f>'IDT-1'!E93</f>
        <v>0</v>
      </c>
      <c r="AF93" s="26"/>
      <c r="AG93">
        <f t="shared" si="5"/>
        <v>153.6761915406305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-30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1.7800000000000005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110.31728210734205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2.6955450000000001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69.37</v>
      </c>
      <c r="AB94" s="117">
        <f>-STOA!Q94</f>
        <v>0</v>
      </c>
      <c r="AC94">
        <f t="shared" si="3"/>
        <v>1.8981843842104698</v>
      </c>
      <c r="AD94">
        <f t="shared" si="4"/>
        <v>153.53824272313159</v>
      </c>
      <c r="AE94">
        <f>'IDT-1'!E94</f>
        <v>0</v>
      </c>
      <c r="AF94" s="26"/>
      <c r="AG94">
        <f t="shared" si="5"/>
        <v>153.53824272313159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-30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1.7800000000000005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98.620756147425425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2.6955450000000001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69.37</v>
      </c>
      <c r="AB95" s="117">
        <f>-STOA!Q95</f>
        <v>0</v>
      </c>
      <c r="AC95">
        <f t="shared" si="3"/>
        <v>1.7952549557632036</v>
      </c>
      <c r="AD95">
        <f t="shared" si="4"/>
        <v>141.94464619166223</v>
      </c>
      <c r="AE95">
        <f>'IDT-1'!E95</f>
        <v>0</v>
      </c>
      <c r="AF95" s="26"/>
      <c r="AG95">
        <f t="shared" si="5"/>
        <v>141.94464619166223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1.7800000000000005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95.756050437895396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2.6955450000000001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69.37</v>
      </c>
      <c r="AB96" s="117">
        <f>-STOA!Q96</f>
        <v>0</v>
      </c>
      <c r="AC96">
        <f t="shared" si="3"/>
        <v>1.7256549079083627</v>
      </c>
      <c r="AD96">
        <f t="shared" si="4"/>
        <v>144.14954052998704</v>
      </c>
      <c r="AE96">
        <f>'IDT-1'!E96</f>
        <v>0</v>
      </c>
      <c r="AF96" s="26"/>
      <c r="AG96">
        <f t="shared" si="5"/>
        <v>144.14954052998704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-25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1.7800000000000005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93.220268546840913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2.6955450000000001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69.37</v>
      </c>
      <c r="AB97" s="117">
        <f>-STOA!Q97</f>
        <v>0</v>
      </c>
      <c r="AC97">
        <f t="shared" si="3"/>
        <v>1.7033400272670831</v>
      </c>
      <c r="AD97">
        <f t="shared" si="4"/>
        <v>141.63607351957384</v>
      </c>
      <c r="AE97">
        <f>'IDT-1'!E97</f>
        <v>0</v>
      </c>
      <c r="AF97" s="26"/>
      <c r="AG97">
        <f t="shared" si="5"/>
        <v>141.63607351957384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-25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1.7800000000000005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92.153847450194846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2.6955450000000001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69.37</v>
      </c>
      <c r="AB98" s="117">
        <f>-STOA!Q98</f>
        <v>0</v>
      </c>
      <c r="AC98">
        <f t="shared" si="3"/>
        <v>1.693955521616598</v>
      </c>
      <c r="AD98">
        <f t="shared" si="4"/>
        <v>140.57903692857826</v>
      </c>
      <c r="AE98">
        <f>'IDT-1'!E98</f>
        <v>0</v>
      </c>
      <c r="AF98" s="26"/>
      <c r="AG98">
        <f t="shared" si="5"/>
        <v>140.57903692857826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-25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4.1302250604842397E-2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2.2810636925910703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5.5374821999999983E-2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1.6648799999999979</v>
      </c>
      <c r="AB99" s="117">
        <f t="shared" si="6"/>
        <v>0</v>
      </c>
      <c r="AC99">
        <f t="shared" si="6"/>
        <v>4.5382989250657042E-2</v>
      </c>
      <c r="AD99">
        <f t="shared" si="6"/>
        <v>4.2580016759452564</v>
      </c>
      <c r="AE99">
        <f t="shared" si="6"/>
        <v>0</v>
      </c>
      <c r="AG99">
        <f t="shared" si="6"/>
        <v>4.2580016759452564</v>
      </c>
      <c r="AI99">
        <f t="shared" si="6"/>
        <v>0</v>
      </c>
      <c r="AJ99">
        <f t="shared" si="6"/>
        <v>0</v>
      </c>
      <c r="AK99">
        <f t="shared" si="6"/>
        <v>0.19271250000000009</v>
      </c>
      <c r="AL99">
        <f t="shared" si="6"/>
        <v>-0.42499999999999999</v>
      </c>
      <c r="AM99">
        <f t="shared" si="6"/>
        <v>0</v>
      </c>
      <c r="AN99">
        <f t="shared" si="6"/>
        <v>0</v>
      </c>
      <c r="AO99">
        <f t="shared" si="6"/>
        <v>0.46248499999999981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227</v>
      </c>
      <c r="C1" s="31">
        <v>45143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1">
        <v>45054.981238425928</v>
      </c>
    </row>
    <row r="2" spans="1:18">
      <c r="A2" s="31">
        <v>45054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45054</v>
      </c>
      <c r="B1" s="236"/>
      <c r="C1" s="236"/>
      <c r="D1" s="236"/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9.3104000000000006E-2</v>
      </c>
      <c r="AD3">
        <f>SUM(B3:AB3,AI3:AR3)-AC3</f>
        <v>10.486896</v>
      </c>
      <c r="AE3">
        <f>'IDT-1'!D3</f>
        <v>0</v>
      </c>
      <c r="AF3" s="26"/>
      <c r="AG3">
        <f>SUM(AD3:AF3)</f>
        <v>10.486896</v>
      </c>
      <c r="AI3" s="75">
        <f>PXIL!L3</f>
        <v>0</v>
      </c>
      <c r="AJ3" s="75">
        <f>PXIL!R3</f>
        <v>0</v>
      </c>
      <c r="AK3" s="75">
        <f>RTM_IEX!L3</f>
        <v>10.58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0.105688</v>
      </c>
      <c r="AD4">
        <f t="shared" ref="AD4:AD67" si="1">SUM(B4:AB4,AI4:AR4)-AC4</f>
        <v>11.904311999999999</v>
      </c>
      <c r="AE4">
        <f>'IDT-1'!D4</f>
        <v>0</v>
      </c>
      <c r="AF4" s="26"/>
      <c r="AG4">
        <f t="shared" ref="AG4:AG67" si="2">SUM(AD4:AF4)</f>
        <v>11.904311999999999</v>
      </c>
      <c r="AI4" s="75">
        <f>PXIL!L4</f>
        <v>0</v>
      </c>
      <c r="AJ4" s="75">
        <f>PXIL!R4</f>
        <v>0</v>
      </c>
      <c r="AK4" s="75">
        <f>RTM_IEX!L4</f>
        <v>12.01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0.12293600000000002</v>
      </c>
      <c r="AD5">
        <f t="shared" si="1"/>
        <v>13.847064000000001</v>
      </c>
      <c r="AE5">
        <f>'IDT-1'!D5</f>
        <v>0</v>
      </c>
      <c r="AF5" s="26"/>
      <c r="AG5">
        <f t="shared" si="2"/>
        <v>13.847064000000001</v>
      </c>
      <c r="AI5" s="75">
        <f>PXIL!L5</f>
        <v>0</v>
      </c>
      <c r="AJ5" s="75">
        <f>PXIL!R5</f>
        <v>0</v>
      </c>
      <c r="AK5" s="75">
        <f>RTM_IEX!L5</f>
        <v>13.97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0.11871200000000001</v>
      </c>
      <c r="AD6">
        <f t="shared" si="1"/>
        <v>13.371288</v>
      </c>
      <c r="AE6">
        <f>'IDT-1'!D6</f>
        <v>0</v>
      </c>
      <c r="AF6" s="26"/>
      <c r="AG6">
        <f t="shared" si="2"/>
        <v>13.371288</v>
      </c>
      <c r="AI6" s="75">
        <f>PXIL!L6</f>
        <v>0</v>
      </c>
      <c r="AJ6" s="75">
        <f>PXIL!R6</f>
        <v>0</v>
      </c>
      <c r="AK6" s="75">
        <f>RTM_IEX!L6</f>
        <v>13.49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0.11871200000000001</v>
      </c>
      <c r="AD7">
        <f t="shared" si="1"/>
        <v>13.371288</v>
      </c>
      <c r="AE7">
        <f>'IDT-1'!D7</f>
        <v>0</v>
      </c>
      <c r="AF7" s="26"/>
      <c r="AG7">
        <f t="shared" si="2"/>
        <v>13.371288</v>
      </c>
      <c r="AI7" s="75">
        <f>PXIL!L7</f>
        <v>0</v>
      </c>
      <c r="AJ7" s="75">
        <f>PXIL!R7</f>
        <v>0</v>
      </c>
      <c r="AK7" s="75">
        <f>RTM_IEX!L7</f>
        <v>13.49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0.11871200000000001</v>
      </c>
      <c r="AD8">
        <f t="shared" si="1"/>
        <v>13.371288</v>
      </c>
      <c r="AE8">
        <f>'IDT-1'!D8</f>
        <v>0</v>
      </c>
      <c r="AF8" s="26"/>
      <c r="AG8">
        <f t="shared" si="2"/>
        <v>13.371288</v>
      </c>
      <c r="AI8" s="75">
        <f>PXIL!L8</f>
        <v>0</v>
      </c>
      <c r="AJ8" s="75">
        <f>PXIL!R8</f>
        <v>0</v>
      </c>
      <c r="AK8" s="75">
        <f>RTM_IEX!L8</f>
        <v>13.49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0.11871200000000001</v>
      </c>
      <c r="AD9">
        <f t="shared" si="1"/>
        <v>13.371288</v>
      </c>
      <c r="AE9">
        <f>'IDT-1'!D9</f>
        <v>0</v>
      </c>
      <c r="AF9" s="26"/>
      <c r="AG9">
        <f t="shared" si="2"/>
        <v>13.371288</v>
      </c>
      <c r="AI9" s="75">
        <f>PXIL!L9</f>
        <v>0</v>
      </c>
      <c r="AJ9" s="75">
        <f>PXIL!R9</f>
        <v>0</v>
      </c>
      <c r="AK9" s="75">
        <f>RTM_IEX!L9</f>
        <v>13.49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0.11871200000000001</v>
      </c>
      <c r="AD10">
        <f t="shared" si="1"/>
        <v>13.371288</v>
      </c>
      <c r="AE10">
        <f>'IDT-1'!D10</f>
        <v>0</v>
      </c>
      <c r="AF10" s="26"/>
      <c r="AG10">
        <f t="shared" si="2"/>
        <v>13.371288</v>
      </c>
      <c r="AI10" s="75">
        <f>PXIL!L10</f>
        <v>0</v>
      </c>
      <c r="AJ10" s="75">
        <f>PXIL!R10</f>
        <v>0</v>
      </c>
      <c r="AK10" s="75">
        <f>RTM_IEX!L10</f>
        <v>13.49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0.110264</v>
      </c>
      <c r="AD11">
        <f t="shared" si="1"/>
        <v>12.419735999999999</v>
      </c>
      <c r="AE11">
        <f>'IDT-1'!D11</f>
        <v>0</v>
      </c>
      <c r="AF11" s="26"/>
      <c r="AG11">
        <f t="shared" si="2"/>
        <v>12.419735999999999</v>
      </c>
      <c r="AI11" s="75">
        <f>PXIL!L11</f>
        <v>0</v>
      </c>
      <c r="AJ11" s="75">
        <f>PXIL!R11</f>
        <v>0</v>
      </c>
      <c r="AK11" s="75">
        <f>RTM_IEX!L11</f>
        <v>12.53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0.110264</v>
      </c>
      <c r="AD12">
        <f t="shared" si="1"/>
        <v>12.419735999999999</v>
      </c>
      <c r="AE12">
        <f>'IDT-1'!D12</f>
        <v>0</v>
      </c>
      <c r="AF12" s="26"/>
      <c r="AG12">
        <f t="shared" si="2"/>
        <v>12.419735999999999</v>
      </c>
      <c r="AI12" s="75">
        <f>PXIL!L12</f>
        <v>0</v>
      </c>
      <c r="AJ12" s="75">
        <f>PXIL!R12</f>
        <v>0</v>
      </c>
      <c r="AK12" s="75">
        <f>RTM_IEX!L12</f>
        <v>12.53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0.110264</v>
      </c>
      <c r="AD13">
        <f t="shared" si="1"/>
        <v>12.419735999999999</v>
      </c>
      <c r="AE13">
        <f>'IDT-1'!D13</f>
        <v>0</v>
      </c>
      <c r="AF13" s="26"/>
      <c r="AG13">
        <f t="shared" si="2"/>
        <v>12.419735999999999</v>
      </c>
      <c r="AI13" s="75">
        <f>PXIL!L13</f>
        <v>0</v>
      </c>
      <c r="AJ13" s="75">
        <f>PXIL!R13</f>
        <v>0</v>
      </c>
      <c r="AK13" s="75">
        <f>RTM_IEX!L13</f>
        <v>12.53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0.110264</v>
      </c>
      <c r="AD14">
        <f t="shared" si="1"/>
        <v>12.419735999999999</v>
      </c>
      <c r="AE14">
        <f>'IDT-1'!D14</f>
        <v>0</v>
      </c>
      <c r="AF14" s="26"/>
      <c r="AG14">
        <f t="shared" si="2"/>
        <v>12.419735999999999</v>
      </c>
      <c r="AI14" s="75">
        <f>PXIL!L14</f>
        <v>0</v>
      </c>
      <c r="AJ14" s="75">
        <f>PXIL!R14</f>
        <v>0</v>
      </c>
      <c r="AK14" s="75">
        <f>RTM_IEX!L14</f>
        <v>12.53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0.110264</v>
      </c>
      <c r="AD15">
        <f t="shared" si="1"/>
        <v>12.419735999999999</v>
      </c>
      <c r="AE15">
        <f>'IDT-1'!D15</f>
        <v>0</v>
      </c>
      <c r="AF15" s="26"/>
      <c r="AG15">
        <f t="shared" si="2"/>
        <v>12.419735999999999</v>
      </c>
      <c r="AI15" s="75">
        <f>PXIL!L15</f>
        <v>0</v>
      </c>
      <c r="AJ15" s="75">
        <f>PXIL!R15</f>
        <v>0</v>
      </c>
      <c r="AK15" s="75">
        <f>RTM_IEX!L15</f>
        <v>12.53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0.110264</v>
      </c>
      <c r="AD16">
        <f t="shared" si="1"/>
        <v>12.419735999999999</v>
      </c>
      <c r="AE16">
        <f>'IDT-1'!D16</f>
        <v>0</v>
      </c>
      <c r="AF16" s="26"/>
      <c r="AG16">
        <f t="shared" si="2"/>
        <v>12.419735999999999</v>
      </c>
      <c r="AI16" s="75">
        <f>PXIL!L16</f>
        <v>0</v>
      </c>
      <c r="AJ16" s="75">
        <f>PXIL!R16</f>
        <v>0</v>
      </c>
      <c r="AK16" s="75">
        <f>RTM_IEX!L16</f>
        <v>12.53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0.110176</v>
      </c>
      <c r="AD17">
        <f t="shared" si="1"/>
        <v>12.409824</v>
      </c>
      <c r="AE17">
        <f>'IDT-1'!D17</f>
        <v>0</v>
      </c>
      <c r="AF17" s="26"/>
      <c r="AG17">
        <f t="shared" si="2"/>
        <v>12.409824</v>
      </c>
      <c r="AI17" s="75">
        <f>PXIL!L17</f>
        <v>0</v>
      </c>
      <c r="AJ17" s="75">
        <f>PXIL!R17</f>
        <v>0</v>
      </c>
      <c r="AK17" s="75">
        <f>RTM_IEX!L17</f>
        <v>12.52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0.105952</v>
      </c>
      <c r="AD18">
        <f t="shared" si="1"/>
        <v>11.934047999999999</v>
      </c>
      <c r="AE18">
        <f>'IDT-1'!D18</f>
        <v>0</v>
      </c>
      <c r="AF18" s="26"/>
      <c r="AG18">
        <f t="shared" si="2"/>
        <v>11.934047999999999</v>
      </c>
      <c r="AI18" s="75">
        <f>PXIL!L18</f>
        <v>0</v>
      </c>
      <c r="AJ18" s="75">
        <f>PXIL!R18</f>
        <v>0</v>
      </c>
      <c r="AK18" s="75">
        <f>RTM_IEX!L18</f>
        <v>12.04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0.105952</v>
      </c>
      <c r="AD19">
        <f t="shared" si="1"/>
        <v>11.934047999999999</v>
      </c>
      <c r="AE19">
        <f>'IDT-1'!D19</f>
        <v>0</v>
      </c>
      <c r="AF19" s="26"/>
      <c r="AG19">
        <f t="shared" si="2"/>
        <v>11.934047999999999</v>
      </c>
      <c r="AI19" s="75">
        <f>PXIL!L19</f>
        <v>0</v>
      </c>
      <c r="AJ19" s="75">
        <f>PXIL!R19</f>
        <v>0</v>
      </c>
      <c r="AK19" s="75">
        <f>RTM_IEX!L19</f>
        <v>12.04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0.10604000000000001</v>
      </c>
      <c r="AD20">
        <f t="shared" si="1"/>
        <v>11.943960000000001</v>
      </c>
      <c r="AE20">
        <f>'IDT-1'!D20</f>
        <v>0</v>
      </c>
      <c r="AF20" s="26"/>
      <c r="AG20">
        <f t="shared" si="2"/>
        <v>11.943960000000001</v>
      </c>
      <c r="AI20" s="75">
        <f>PXIL!L20</f>
        <v>0</v>
      </c>
      <c r="AJ20" s="75">
        <f>PXIL!R20</f>
        <v>0</v>
      </c>
      <c r="AK20" s="75">
        <f>RTM_IEX!L20</f>
        <v>12.05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0.110176</v>
      </c>
      <c r="AD21">
        <f t="shared" si="1"/>
        <v>12.409824</v>
      </c>
      <c r="AE21">
        <f>'IDT-1'!D21</f>
        <v>0</v>
      </c>
      <c r="AF21" s="26"/>
      <c r="AG21">
        <f t="shared" si="2"/>
        <v>12.409824</v>
      </c>
      <c r="AI21" s="75">
        <f>PXIL!L21</f>
        <v>0</v>
      </c>
      <c r="AJ21" s="75">
        <f>PXIL!R21</f>
        <v>0</v>
      </c>
      <c r="AK21" s="75">
        <f>RTM_IEX!L21</f>
        <v>12.52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0.115368</v>
      </c>
      <c r="AD22">
        <f t="shared" si="1"/>
        <v>12.994631999999999</v>
      </c>
      <c r="AE22">
        <f>'IDT-1'!D22</f>
        <v>0</v>
      </c>
      <c r="AF22" s="26"/>
      <c r="AG22">
        <f t="shared" si="2"/>
        <v>12.994631999999999</v>
      </c>
      <c r="AI22" s="75">
        <f>PXIL!L22</f>
        <v>0</v>
      </c>
      <c r="AJ22" s="75">
        <f>PXIL!R22</f>
        <v>0</v>
      </c>
      <c r="AK22" s="75">
        <f>RTM_IEX!L22</f>
        <v>13.11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0.11950400000000001</v>
      </c>
      <c r="AD23">
        <f t="shared" si="1"/>
        <v>13.460496000000001</v>
      </c>
      <c r="AE23">
        <f>'IDT-1'!D23</f>
        <v>0</v>
      </c>
      <c r="AF23" s="26"/>
      <c r="AG23">
        <f t="shared" si="2"/>
        <v>13.460496000000001</v>
      </c>
      <c r="AI23" s="75">
        <f>PXIL!L23</f>
        <v>0</v>
      </c>
      <c r="AJ23" s="75">
        <f>PXIL!R23</f>
        <v>0</v>
      </c>
      <c r="AK23" s="75">
        <f>RTM_IEX!L23</f>
        <v>13.58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0.121264</v>
      </c>
      <c r="AD24">
        <f t="shared" si="1"/>
        <v>13.658735999999999</v>
      </c>
      <c r="AE24">
        <f>'IDT-1'!D24</f>
        <v>0</v>
      </c>
      <c r="AF24" s="26"/>
      <c r="AG24">
        <f t="shared" si="2"/>
        <v>13.658735999999999</v>
      </c>
      <c r="AI24" s="75">
        <f>PXIL!L24</f>
        <v>0</v>
      </c>
      <c r="AJ24" s="75">
        <f>PXIL!R24</f>
        <v>0</v>
      </c>
      <c r="AK24" s="75">
        <f>RTM_IEX!L24</f>
        <v>13.78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0.131384</v>
      </c>
      <c r="AD25">
        <f t="shared" si="1"/>
        <v>14.798615999999999</v>
      </c>
      <c r="AE25">
        <f>'IDT-1'!D25</f>
        <v>0</v>
      </c>
      <c r="AF25" s="26"/>
      <c r="AG25">
        <f t="shared" si="2"/>
        <v>14.798615999999999</v>
      </c>
      <c r="AI25" s="75">
        <f>PXIL!L25</f>
        <v>0</v>
      </c>
      <c r="AJ25" s="75">
        <f>PXIL!R25</f>
        <v>0</v>
      </c>
      <c r="AK25" s="75">
        <f>RTM_IEX!L25</f>
        <v>14.93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0.13983200000000001</v>
      </c>
      <c r="AD26">
        <f t="shared" si="1"/>
        <v>15.750168</v>
      </c>
      <c r="AE26">
        <f>'IDT-1'!D26</f>
        <v>0</v>
      </c>
      <c r="AF26" s="26"/>
      <c r="AG26">
        <f t="shared" si="2"/>
        <v>15.750168</v>
      </c>
      <c r="AI26" s="75">
        <f>PXIL!L26</f>
        <v>0</v>
      </c>
      <c r="AJ26" s="75">
        <f>PXIL!R26</f>
        <v>0</v>
      </c>
      <c r="AK26" s="75">
        <f>RTM_IEX!L26</f>
        <v>15.89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0.14405600000000002</v>
      </c>
      <c r="AD27">
        <f t="shared" si="1"/>
        <v>16.225944000000002</v>
      </c>
      <c r="AE27">
        <f>'IDT-1'!D27</f>
        <v>0</v>
      </c>
      <c r="AF27" s="26"/>
      <c r="AG27">
        <f t="shared" si="2"/>
        <v>16.225944000000002</v>
      </c>
      <c r="AI27" s="75">
        <f>PXIL!L27</f>
        <v>0</v>
      </c>
      <c r="AJ27" s="75">
        <f>PXIL!R27</f>
        <v>0</v>
      </c>
      <c r="AK27" s="75">
        <f>RTM_IEX!L27</f>
        <v>16.37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0.1</v>
      </c>
      <c r="AB28" s="117">
        <f>-STOA!R28</f>
        <v>0</v>
      </c>
      <c r="AC28">
        <f t="shared" si="0"/>
        <v>0.15778399999999998</v>
      </c>
      <c r="AD28">
        <f t="shared" si="1"/>
        <v>17.772216</v>
      </c>
      <c r="AE28">
        <f>'IDT-1'!D28</f>
        <v>0</v>
      </c>
      <c r="AF28" s="26"/>
      <c r="AG28">
        <f t="shared" si="2"/>
        <v>17.772216</v>
      </c>
      <c r="AI28" s="75">
        <f>PXIL!L28</f>
        <v>0</v>
      </c>
      <c r="AJ28" s="75">
        <f>PXIL!R28</f>
        <v>0</v>
      </c>
      <c r="AK28" s="75">
        <f>RTM_IEX!L28</f>
        <v>17.829999999999998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0.57999999999999996</v>
      </c>
      <c r="AB29" s="117">
        <f>-STOA!R29</f>
        <v>0</v>
      </c>
      <c r="AC29">
        <f t="shared" si="0"/>
        <v>0.16623199999999999</v>
      </c>
      <c r="AD29">
        <f t="shared" si="1"/>
        <v>18.723767999999996</v>
      </c>
      <c r="AE29">
        <f>'IDT-1'!D29</f>
        <v>0</v>
      </c>
      <c r="AF29" s="26"/>
      <c r="AG29">
        <f t="shared" si="2"/>
        <v>18.723767999999996</v>
      </c>
      <c r="AI29" s="75">
        <f>PXIL!L29</f>
        <v>0</v>
      </c>
      <c r="AJ29" s="75">
        <f>PXIL!R29</f>
        <v>0</v>
      </c>
      <c r="AK29" s="75">
        <f>RTM_IEX!L29</f>
        <v>18.309999999999999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0.75</v>
      </c>
      <c r="AB30" s="117">
        <f>-STOA!R30</f>
        <v>0</v>
      </c>
      <c r="AC30">
        <f t="shared" si="0"/>
        <v>0.16341600000000001</v>
      </c>
      <c r="AD30">
        <f t="shared" si="1"/>
        <v>18.406583999999999</v>
      </c>
      <c r="AE30">
        <f>'IDT-1'!D30</f>
        <v>0</v>
      </c>
      <c r="AF30" s="26"/>
      <c r="AG30">
        <f t="shared" si="2"/>
        <v>18.406583999999999</v>
      </c>
      <c r="AI30" s="75">
        <f>PXIL!L30</f>
        <v>0</v>
      </c>
      <c r="AJ30" s="75">
        <f>PXIL!R30</f>
        <v>0</v>
      </c>
      <c r="AK30" s="75">
        <f>RTM_IEX!L30</f>
        <v>17.82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0.85</v>
      </c>
      <c r="AB31" s="117">
        <f>-STOA!R31</f>
        <v>0</v>
      </c>
      <c r="AC31">
        <f t="shared" si="0"/>
        <v>0.17705599999999999</v>
      </c>
      <c r="AD31">
        <f t="shared" si="1"/>
        <v>19.942944000000001</v>
      </c>
      <c r="AE31">
        <f>'IDT-1'!D31</f>
        <v>0</v>
      </c>
      <c r="AF31" s="26"/>
      <c r="AG31">
        <f t="shared" si="2"/>
        <v>19.942944000000001</v>
      </c>
      <c r="AI31" s="75">
        <f>PXIL!L31</f>
        <v>0</v>
      </c>
      <c r="AJ31" s="75">
        <f>PXIL!R31</f>
        <v>0</v>
      </c>
      <c r="AK31" s="75">
        <f>RTM_IEX!L31</f>
        <v>19.27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1.1499999999999999</v>
      </c>
      <c r="AB32" s="117">
        <f>-STOA!R32</f>
        <v>0</v>
      </c>
      <c r="AC32">
        <f t="shared" si="0"/>
        <v>0.17124799999999998</v>
      </c>
      <c r="AD32">
        <f t="shared" si="1"/>
        <v>19.288751999999999</v>
      </c>
      <c r="AE32">
        <f>'IDT-1'!D32</f>
        <v>0</v>
      </c>
      <c r="AF32" s="26"/>
      <c r="AG32">
        <f t="shared" si="2"/>
        <v>19.288751999999999</v>
      </c>
      <c r="AI32" s="75">
        <f>PXIL!L32</f>
        <v>0</v>
      </c>
      <c r="AJ32" s="75">
        <f>PXIL!R32</f>
        <v>0</v>
      </c>
      <c r="AK32" s="75">
        <f>RTM_IEX!L32</f>
        <v>18.309999999999999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1.83</v>
      </c>
      <c r="AB33" s="117">
        <f>-STOA!R33</f>
        <v>0</v>
      </c>
      <c r="AC33">
        <f t="shared" si="0"/>
        <v>0.177232</v>
      </c>
      <c r="AD33">
        <f t="shared" si="1"/>
        <v>19.962768000000001</v>
      </c>
      <c r="AE33">
        <f>'IDT-1'!D33</f>
        <v>0</v>
      </c>
      <c r="AF33" s="26"/>
      <c r="AG33">
        <f t="shared" si="2"/>
        <v>19.962768000000001</v>
      </c>
      <c r="AI33" s="75">
        <f>PXIL!L33</f>
        <v>0</v>
      </c>
      <c r="AJ33" s="75">
        <f>PXIL!R33</f>
        <v>0</v>
      </c>
      <c r="AK33" s="75">
        <f>RTM_IEX!L33</f>
        <v>18.309999999999999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2.42</v>
      </c>
      <c r="AB34" s="117">
        <f>-STOA!R34</f>
        <v>0</v>
      </c>
      <c r="AC34">
        <f t="shared" si="0"/>
        <v>0.17388800000000001</v>
      </c>
      <c r="AD34">
        <f t="shared" si="1"/>
        <v>19.586111999999996</v>
      </c>
      <c r="AE34">
        <f>'IDT-1'!D34</f>
        <v>0</v>
      </c>
      <c r="AF34" s="26"/>
      <c r="AG34">
        <f t="shared" si="2"/>
        <v>19.586111999999996</v>
      </c>
      <c r="AI34" s="75">
        <f>PXIL!L34</f>
        <v>0</v>
      </c>
      <c r="AJ34" s="75">
        <f>PXIL!R34</f>
        <v>0</v>
      </c>
      <c r="AK34" s="75">
        <f>RTM_IEX!L34</f>
        <v>17.34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3.05</v>
      </c>
      <c r="AB35" s="117">
        <f>-STOA!R35</f>
        <v>0</v>
      </c>
      <c r="AC35">
        <f t="shared" si="0"/>
        <v>0.170984</v>
      </c>
      <c r="AD35">
        <f t="shared" si="1"/>
        <v>19.259015999999999</v>
      </c>
      <c r="AE35">
        <f>'IDT-1'!D35</f>
        <v>0</v>
      </c>
      <c r="AF35" s="26"/>
      <c r="AG35">
        <f t="shared" si="2"/>
        <v>19.259015999999999</v>
      </c>
      <c r="AI35" s="75">
        <f>PXIL!L35</f>
        <v>0</v>
      </c>
      <c r="AJ35" s="75">
        <f>PXIL!R35</f>
        <v>0</v>
      </c>
      <c r="AK35" s="75">
        <f>RTM_IEX!L35</f>
        <v>16.38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3.91</v>
      </c>
      <c r="AB36" s="117">
        <f>-STOA!R36</f>
        <v>0</v>
      </c>
      <c r="AC36">
        <f t="shared" si="0"/>
        <v>0.17424000000000001</v>
      </c>
      <c r="AD36">
        <f t="shared" si="1"/>
        <v>19.62576</v>
      </c>
      <c r="AE36">
        <f>'IDT-1'!D36</f>
        <v>0</v>
      </c>
      <c r="AF36" s="26"/>
      <c r="AG36">
        <f t="shared" si="2"/>
        <v>19.62576</v>
      </c>
      <c r="AI36" s="75">
        <f>PXIL!L36</f>
        <v>0</v>
      </c>
      <c r="AJ36" s="75">
        <f>PXIL!R36</f>
        <v>0</v>
      </c>
      <c r="AK36" s="75">
        <f>RTM_IEX!L36</f>
        <v>15.89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3.96</v>
      </c>
      <c r="AB37" s="117">
        <f>-STOA!R37</f>
        <v>0</v>
      </c>
      <c r="AC37">
        <f t="shared" si="0"/>
        <v>0.17476800000000003</v>
      </c>
      <c r="AD37">
        <f t="shared" si="1"/>
        <v>19.685231999999999</v>
      </c>
      <c r="AE37">
        <f>'IDT-1'!D37</f>
        <v>0</v>
      </c>
      <c r="AF37" s="26"/>
      <c r="AG37">
        <f t="shared" si="2"/>
        <v>19.685231999999999</v>
      </c>
      <c r="AI37" s="75">
        <f>PXIL!L37</f>
        <v>0</v>
      </c>
      <c r="AJ37" s="75">
        <f>PXIL!R37</f>
        <v>0</v>
      </c>
      <c r="AK37" s="75">
        <f>RTM_IEX!L37</f>
        <v>15.9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4.0599999999999996</v>
      </c>
      <c r="AB38" s="117">
        <f>-STOA!R38</f>
        <v>0</v>
      </c>
      <c r="AC38">
        <f t="shared" si="0"/>
        <v>0.17564800000000003</v>
      </c>
      <c r="AD38">
        <f t="shared" si="1"/>
        <v>19.784352000000002</v>
      </c>
      <c r="AE38">
        <f>'IDT-1'!D38</f>
        <v>0</v>
      </c>
      <c r="AF38" s="26"/>
      <c r="AG38">
        <f t="shared" si="2"/>
        <v>19.784352000000002</v>
      </c>
      <c r="AI38" s="75">
        <f>PXIL!L38</f>
        <v>0</v>
      </c>
      <c r="AJ38" s="75">
        <f>PXIL!R38</f>
        <v>0</v>
      </c>
      <c r="AK38" s="75">
        <f>RTM_IEX!L38</f>
        <v>15.9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5.03</v>
      </c>
      <c r="AB39" s="117">
        <f>-STOA!R39</f>
        <v>0</v>
      </c>
      <c r="AC39">
        <f t="shared" si="0"/>
        <v>0.18418400000000001</v>
      </c>
      <c r="AD39">
        <f t="shared" si="1"/>
        <v>20.745816000000001</v>
      </c>
      <c r="AE39">
        <f>'IDT-1'!D39</f>
        <v>0</v>
      </c>
      <c r="AF39" s="26"/>
      <c r="AG39">
        <f t="shared" si="2"/>
        <v>20.745816000000001</v>
      </c>
      <c r="AI39" s="75">
        <f>PXIL!L39</f>
        <v>0</v>
      </c>
      <c r="AJ39" s="75">
        <f>PXIL!R39</f>
        <v>0</v>
      </c>
      <c r="AK39" s="75">
        <f>RTM_IEX!L39</f>
        <v>15.9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6.19</v>
      </c>
      <c r="AB40" s="117">
        <f>-STOA!R40</f>
        <v>0</v>
      </c>
      <c r="AC40">
        <f t="shared" si="0"/>
        <v>0.18163200000000002</v>
      </c>
      <c r="AD40">
        <f t="shared" si="1"/>
        <v>20.458368</v>
      </c>
      <c r="AE40">
        <f>'IDT-1'!D40</f>
        <v>0</v>
      </c>
      <c r="AF40" s="26"/>
      <c r="AG40">
        <f t="shared" si="2"/>
        <v>20.458368</v>
      </c>
      <c r="AI40" s="75">
        <f>PXIL!L40</f>
        <v>0</v>
      </c>
      <c r="AJ40" s="75">
        <f>PXIL!R40</f>
        <v>0</v>
      </c>
      <c r="AK40" s="75">
        <f>RTM_IEX!L40</f>
        <v>14.45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6.62</v>
      </c>
      <c r="AB41" s="117">
        <f>-STOA!R41</f>
        <v>0</v>
      </c>
      <c r="AC41">
        <f t="shared" si="0"/>
        <v>0.185416</v>
      </c>
      <c r="AD41">
        <f t="shared" si="1"/>
        <v>20.884584</v>
      </c>
      <c r="AE41">
        <f>'IDT-1'!D41</f>
        <v>0</v>
      </c>
      <c r="AF41" s="26"/>
      <c r="AG41">
        <f t="shared" si="2"/>
        <v>20.884584</v>
      </c>
      <c r="AI41" s="75">
        <f>PXIL!L41</f>
        <v>0</v>
      </c>
      <c r="AJ41" s="75">
        <f>PXIL!R41</f>
        <v>0</v>
      </c>
      <c r="AK41" s="75">
        <f>RTM_IEX!L41</f>
        <v>14.45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6.62</v>
      </c>
      <c r="AB42" s="117">
        <f>-STOA!R42</f>
        <v>0</v>
      </c>
      <c r="AC42">
        <f t="shared" si="0"/>
        <v>0.18119200000000002</v>
      </c>
      <c r="AD42">
        <f t="shared" si="1"/>
        <v>20.408808000000001</v>
      </c>
      <c r="AE42">
        <f>'IDT-1'!D42</f>
        <v>0</v>
      </c>
      <c r="AF42" s="26"/>
      <c r="AG42">
        <f t="shared" si="2"/>
        <v>20.408808000000001</v>
      </c>
      <c r="AI42" s="75">
        <f>PXIL!L42</f>
        <v>0</v>
      </c>
      <c r="AJ42" s="75">
        <f>PXIL!R42</f>
        <v>0</v>
      </c>
      <c r="AK42" s="75">
        <f>RTM_IEX!L42</f>
        <v>13.97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7.2</v>
      </c>
      <c r="AB43" s="117">
        <f>-STOA!R43</f>
        <v>0</v>
      </c>
      <c r="AC43">
        <f t="shared" si="0"/>
        <v>0.18198400000000001</v>
      </c>
      <c r="AD43">
        <f t="shared" si="1"/>
        <v>20.498016</v>
      </c>
      <c r="AE43">
        <f>'IDT-1'!D43</f>
        <v>0</v>
      </c>
      <c r="AF43" s="26"/>
      <c r="AG43">
        <f t="shared" si="2"/>
        <v>20.498016</v>
      </c>
      <c r="AI43" s="75">
        <f>PXIL!L43</f>
        <v>0</v>
      </c>
      <c r="AJ43" s="75">
        <f>PXIL!R43</f>
        <v>0</v>
      </c>
      <c r="AK43" s="75">
        <f>RTM_IEX!L43</f>
        <v>13.48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7.56</v>
      </c>
      <c r="AB44" s="117">
        <f>-STOA!R44</f>
        <v>0</v>
      </c>
      <c r="AC44">
        <f t="shared" si="0"/>
        <v>0.18092800000000001</v>
      </c>
      <c r="AD44">
        <f t="shared" si="1"/>
        <v>20.379071999999997</v>
      </c>
      <c r="AE44">
        <f>'IDT-1'!D44</f>
        <v>0</v>
      </c>
      <c r="AF44" s="26"/>
      <c r="AG44">
        <f t="shared" si="2"/>
        <v>20.379071999999997</v>
      </c>
      <c r="AI44" s="75">
        <f>PXIL!L44</f>
        <v>0</v>
      </c>
      <c r="AJ44" s="75">
        <f>PXIL!R44</f>
        <v>0</v>
      </c>
      <c r="AK44" s="75">
        <f>RTM_IEX!L44</f>
        <v>13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6.68</v>
      </c>
      <c r="AB45" s="117">
        <f>-STOA!R45</f>
        <v>0</v>
      </c>
      <c r="AC45">
        <f t="shared" si="0"/>
        <v>0.17740800000000001</v>
      </c>
      <c r="AD45">
        <f t="shared" si="1"/>
        <v>19.982592</v>
      </c>
      <c r="AE45">
        <f>'IDT-1'!D45</f>
        <v>0</v>
      </c>
      <c r="AF45" s="26"/>
      <c r="AG45">
        <f t="shared" si="2"/>
        <v>19.982592</v>
      </c>
      <c r="AI45" s="75">
        <f>PXIL!L45</f>
        <v>0</v>
      </c>
      <c r="AJ45" s="75">
        <f>PXIL!R45</f>
        <v>0</v>
      </c>
      <c r="AK45" s="75">
        <f>RTM_IEX!L45</f>
        <v>13.48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5.49</v>
      </c>
      <c r="AB46" s="117">
        <f>-STOA!R46</f>
        <v>0</v>
      </c>
      <c r="AC46">
        <f t="shared" si="0"/>
        <v>0.17538399999999998</v>
      </c>
      <c r="AD46">
        <f t="shared" si="1"/>
        <v>19.754615999999999</v>
      </c>
      <c r="AE46">
        <f>'IDT-1'!D46</f>
        <v>0</v>
      </c>
      <c r="AF46" s="26"/>
      <c r="AG46">
        <f t="shared" si="2"/>
        <v>19.754615999999999</v>
      </c>
      <c r="AI46" s="75">
        <f>PXIL!L46</f>
        <v>0</v>
      </c>
      <c r="AJ46" s="75">
        <f>PXIL!R46</f>
        <v>0</v>
      </c>
      <c r="AK46" s="75">
        <f>RTM_IEX!L46</f>
        <v>14.44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5.44</v>
      </c>
      <c r="AB47" s="117">
        <f>-STOA!R47</f>
        <v>0</v>
      </c>
      <c r="AC47">
        <f t="shared" si="0"/>
        <v>0.21736000000000003</v>
      </c>
      <c r="AD47">
        <f t="shared" si="1"/>
        <v>24.482640000000004</v>
      </c>
      <c r="AE47">
        <f>'IDT-1'!D47</f>
        <v>0</v>
      </c>
      <c r="AF47" s="26"/>
      <c r="AG47">
        <f t="shared" si="2"/>
        <v>24.482640000000004</v>
      </c>
      <c r="AI47" s="75">
        <f>PXIL!L47</f>
        <v>0</v>
      </c>
      <c r="AJ47" s="75">
        <f>PXIL!R47</f>
        <v>0</v>
      </c>
      <c r="AK47" s="75">
        <f>RTM_IEX!L47</f>
        <v>19.260000000000002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4.0599999999999996</v>
      </c>
      <c r="AB48" s="117">
        <f>-STOA!R48</f>
        <v>0</v>
      </c>
      <c r="AC48">
        <f t="shared" si="0"/>
        <v>0.213752</v>
      </c>
      <c r="AD48">
        <f t="shared" si="1"/>
        <v>24.076248</v>
      </c>
      <c r="AE48">
        <f>'IDT-1'!D48</f>
        <v>0</v>
      </c>
      <c r="AF48" s="26"/>
      <c r="AG48">
        <f t="shared" si="2"/>
        <v>24.076248</v>
      </c>
      <c r="AI48" s="75">
        <f>PXIL!L48</f>
        <v>0</v>
      </c>
      <c r="AJ48" s="75">
        <f>PXIL!R48</f>
        <v>0</v>
      </c>
      <c r="AK48" s="75">
        <f>RTM_IEX!L48</f>
        <v>20.23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4.3099999999999996</v>
      </c>
      <c r="AB49" s="117">
        <f>-STOA!R49</f>
        <v>0</v>
      </c>
      <c r="AC49">
        <f t="shared" si="0"/>
        <v>0.21595200000000001</v>
      </c>
      <c r="AD49">
        <f t="shared" si="1"/>
        <v>24.324047999999998</v>
      </c>
      <c r="AE49">
        <f>'IDT-1'!D49</f>
        <v>0</v>
      </c>
      <c r="AF49" s="26"/>
      <c r="AG49">
        <f t="shared" si="2"/>
        <v>24.324047999999998</v>
      </c>
      <c r="AI49" s="75">
        <f>PXIL!L49</f>
        <v>0</v>
      </c>
      <c r="AJ49" s="75">
        <f>PXIL!R49</f>
        <v>0</v>
      </c>
      <c r="AK49" s="75">
        <f>RTM_IEX!L49</f>
        <v>20.23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4.75</v>
      </c>
      <c r="AB50" s="117">
        <f>-STOA!R50</f>
        <v>0</v>
      </c>
      <c r="AC50">
        <f t="shared" si="0"/>
        <v>0.21982400000000002</v>
      </c>
      <c r="AD50">
        <f t="shared" si="1"/>
        <v>24.760176000000001</v>
      </c>
      <c r="AE50">
        <f>'IDT-1'!D50</f>
        <v>0</v>
      </c>
      <c r="AF50" s="26"/>
      <c r="AG50">
        <f t="shared" si="2"/>
        <v>24.760176000000001</v>
      </c>
      <c r="AI50" s="75">
        <f>PXIL!L50</f>
        <v>0</v>
      </c>
      <c r="AJ50" s="75">
        <f>PXIL!R50</f>
        <v>0</v>
      </c>
      <c r="AK50" s="75">
        <f>RTM_IEX!L50</f>
        <v>20.23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5.57</v>
      </c>
      <c r="AB51" s="117">
        <f>-STOA!R51</f>
        <v>0</v>
      </c>
      <c r="AC51">
        <f t="shared" si="0"/>
        <v>0.21859200000000001</v>
      </c>
      <c r="AD51">
        <f t="shared" si="1"/>
        <v>24.621407999999999</v>
      </c>
      <c r="AE51">
        <f>'IDT-1'!D51</f>
        <v>0</v>
      </c>
      <c r="AF51" s="26"/>
      <c r="AG51">
        <f t="shared" si="2"/>
        <v>24.621407999999999</v>
      </c>
      <c r="AI51" s="75">
        <f>PXIL!L51</f>
        <v>0</v>
      </c>
      <c r="AJ51" s="75">
        <f>PXIL!R51</f>
        <v>0</v>
      </c>
      <c r="AK51" s="75">
        <f>RTM_IEX!L51</f>
        <v>19.27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6.76</v>
      </c>
      <c r="AB52" s="117">
        <f>-STOA!R52</f>
        <v>0</v>
      </c>
      <c r="AC52">
        <f t="shared" si="0"/>
        <v>0.220528</v>
      </c>
      <c r="AD52">
        <f t="shared" si="1"/>
        <v>24.839472000000001</v>
      </c>
      <c r="AE52">
        <f>'IDT-1'!D52</f>
        <v>0</v>
      </c>
      <c r="AF52" s="26"/>
      <c r="AG52">
        <f t="shared" si="2"/>
        <v>24.839472000000001</v>
      </c>
      <c r="AI52" s="75">
        <f>PXIL!L52</f>
        <v>0</v>
      </c>
      <c r="AJ52" s="75">
        <f>PXIL!R52</f>
        <v>0</v>
      </c>
      <c r="AK52" s="75">
        <f>RTM_IEX!L52</f>
        <v>18.3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7.35</v>
      </c>
      <c r="AB53" s="117">
        <f>-STOA!R53</f>
        <v>0</v>
      </c>
      <c r="AC53">
        <f t="shared" si="0"/>
        <v>0.21727200000000002</v>
      </c>
      <c r="AD53">
        <f t="shared" si="1"/>
        <v>24.472727999999996</v>
      </c>
      <c r="AE53">
        <f>'IDT-1'!D53</f>
        <v>0</v>
      </c>
      <c r="AF53" s="26"/>
      <c r="AG53">
        <f t="shared" si="2"/>
        <v>24.472727999999996</v>
      </c>
      <c r="AI53" s="75">
        <f>PXIL!L53</f>
        <v>0</v>
      </c>
      <c r="AJ53" s="75">
        <f>PXIL!R53</f>
        <v>0</v>
      </c>
      <c r="AK53" s="75">
        <f>RTM_IEX!L53</f>
        <v>17.34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</v>
      </c>
      <c r="AB54" s="117">
        <f>-STOA!R54</f>
        <v>0</v>
      </c>
      <c r="AC54">
        <f t="shared" si="0"/>
        <v>0.21454400000000001</v>
      </c>
      <c r="AD54">
        <f t="shared" si="1"/>
        <v>24.165455999999999</v>
      </c>
      <c r="AE54">
        <f>'IDT-1'!D54</f>
        <v>0</v>
      </c>
      <c r="AF54" s="26"/>
      <c r="AG54">
        <f t="shared" si="2"/>
        <v>24.165455999999999</v>
      </c>
      <c r="AI54" s="75">
        <f>PXIL!L54</f>
        <v>0</v>
      </c>
      <c r="AJ54" s="75">
        <f>PXIL!R54</f>
        <v>0</v>
      </c>
      <c r="AK54" s="75">
        <f>RTM_IEX!L54</f>
        <v>16.38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6.72</v>
      </c>
      <c r="AB55" s="117">
        <f>-STOA!R55</f>
        <v>0</v>
      </c>
      <c r="AC55">
        <f t="shared" si="0"/>
        <v>0.20327999999999999</v>
      </c>
      <c r="AD55">
        <f t="shared" si="1"/>
        <v>22.896719999999998</v>
      </c>
      <c r="AE55">
        <f>'IDT-1'!D55</f>
        <v>0</v>
      </c>
      <c r="AF55" s="26"/>
      <c r="AG55">
        <f t="shared" si="2"/>
        <v>22.896719999999998</v>
      </c>
      <c r="AI55" s="75">
        <f>PXIL!L55</f>
        <v>0</v>
      </c>
      <c r="AJ55" s="75">
        <f>PXIL!R55</f>
        <v>0</v>
      </c>
      <c r="AK55" s="75">
        <f>RTM_IEX!L55</f>
        <v>16.38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6.41</v>
      </c>
      <c r="AB56" s="117">
        <f>-STOA!R56</f>
        <v>0</v>
      </c>
      <c r="AC56">
        <f t="shared" si="0"/>
        <v>0.20055200000000001</v>
      </c>
      <c r="AD56">
        <f t="shared" si="1"/>
        <v>22.589448000000001</v>
      </c>
      <c r="AE56">
        <f>'IDT-1'!D56</f>
        <v>0</v>
      </c>
      <c r="AF56" s="26"/>
      <c r="AG56">
        <f t="shared" si="2"/>
        <v>22.589448000000001</v>
      </c>
      <c r="AI56" s="75">
        <f>PXIL!L56</f>
        <v>0</v>
      </c>
      <c r="AJ56" s="75">
        <f>PXIL!R56</f>
        <v>0</v>
      </c>
      <c r="AK56" s="75">
        <f>RTM_IEX!L56</f>
        <v>16.38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6.71</v>
      </c>
      <c r="AB57" s="117">
        <f>-STOA!R57</f>
        <v>0</v>
      </c>
      <c r="AC57">
        <f t="shared" si="0"/>
        <v>0.14132800000000001</v>
      </c>
      <c r="AD57">
        <f t="shared" si="1"/>
        <v>15.918671999999999</v>
      </c>
      <c r="AE57">
        <f>'IDT-1'!D57</f>
        <v>0</v>
      </c>
      <c r="AF57" s="26"/>
      <c r="AG57">
        <f t="shared" si="2"/>
        <v>15.918671999999999</v>
      </c>
      <c r="AI57" s="75">
        <f>PXIL!L57</f>
        <v>0</v>
      </c>
      <c r="AJ57" s="75">
        <f>PXIL!R57</f>
        <v>0</v>
      </c>
      <c r="AK57" s="75">
        <f>RTM_IEX!L57</f>
        <v>9.35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7.58</v>
      </c>
      <c r="AB58" s="117">
        <f>-STOA!R58</f>
        <v>0</v>
      </c>
      <c r="AC58">
        <f t="shared" si="0"/>
        <v>0.14132800000000001</v>
      </c>
      <c r="AD58">
        <f t="shared" si="1"/>
        <v>15.918672000000003</v>
      </c>
      <c r="AE58">
        <f>'IDT-1'!D58</f>
        <v>0</v>
      </c>
      <c r="AF58" s="26"/>
      <c r="AG58">
        <f t="shared" si="2"/>
        <v>15.918672000000003</v>
      </c>
      <c r="AI58" s="75">
        <f>PXIL!L58</f>
        <v>0</v>
      </c>
      <c r="AJ58" s="75">
        <f>PXIL!R58</f>
        <v>0</v>
      </c>
      <c r="AK58" s="75">
        <f>RTM_IEX!L58</f>
        <v>8.48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5.98</v>
      </c>
      <c r="AB59" s="117">
        <f>-STOA!R59</f>
        <v>0</v>
      </c>
      <c r="AC59">
        <f t="shared" si="0"/>
        <v>0.20521600000000001</v>
      </c>
      <c r="AD59">
        <f t="shared" si="1"/>
        <v>23.114784</v>
      </c>
      <c r="AE59">
        <f>'IDT-1'!D59</f>
        <v>0</v>
      </c>
      <c r="AF59" s="26"/>
      <c r="AG59">
        <f t="shared" si="2"/>
        <v>23.114784</v>
      </c>
      <c r="AI59" s="75">
        <f>PXIL!L59</f>
        <v>0</v>
      </c>
      <c r="AJ59" s="75">
        <f>PXIL!R59</f>
        <v>0</v>
      </c>
      <c r="AK59" s="75">
        <f>RTM_IEX!L59</f>
        <v>17.34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5.15</v>
      </c>
      <c r="AB60" s="117">
        <f>-STOA!R60</f>
        <v>0</v>
      </c>
      <c r="AC60">
        <f t="shared" si="0"/>
        <v>0.20644799999999999</v>
      </c>
      <c r="AD60">
        <f t="shared" si="1"/>
        <v>23.253551999999999</v>
      </c>
      <c r="AE60">
        <f>'IDT-1'!D60</f>
        <v>0</v>
      </c>
      <c r="AF60" s="26"/>
      <c r="AG60">
        <f t="shared" si="2"/>
        <v>23.253551999999999</v>
      </c>
      <c r="AI60" s="75">
        <f>PXIL!L60</f>
        <v>0</v>
      </c>
      <c r="AJ60" s="75">
        <f>PXIL!R60</f>
        <v>0</v>
      </c>
      <c r="AK60" s="75">
        <f>RTM_IEX!L60</f>
        <v>18.309999999999999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5.63</v>
      </c>
      <c r="AB61" s="117">
        <f>-STOA!R61</f>
        <v>0</v>
      </c>
      <c r="AC61">
        <f t="shared" si="0"/>
        <v>0.210672</v>
      </c>
      <c r="AD61">
        <f t="shared" si="1"/>
        <v>23.729327999999999</v>
      </c>
      <c r="AE61">
        <f>'IDT-1'!D61</f>
        <v>0</v>
      </c>
      <c r="AF61" s="26"/>
      <c r="AG61">
        <f t="shared" si="2"/>
        <v>23.729327999999999</v>
      </c>
      <c r="AI61" s="75">
        <f>PXIL!L61</f>
        <v>0</v>
      </c>
      <c r="AJ61" s="75">
        <f>PXIL!R61</f>
        <v>0</v>
      </c>
      <c r="AK61" s="75">
        <f>RTM_IEX!L61</f>
        <v>18.309999999999999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4.6399999999999997</v>
      </c>
      <c r="AB62" s="117">
        <f>-STOA!R62</f>
        <v>0</v>
      </c>
      <c r="AC62">
        <f t="shared" si="0"/>
        <v>0.21040800000000001</v>
      </c>
      <c r="AD62">
        <f t="shared" si="1"/>
        <v>23.699591999999999</v>
      </c>
      <c r="AE62">
        <f>'IDT-1'!D62</f>
        <v>0</v>
      </c>
      <c r="AF62" s="26"/>
      <c r="AG62">
        <f t="shared" si="2"/>
        <v>23.699591999999999</v>
      </c>
      <c r="AI62" s="75">
        <f>PXIL!L62</f>
        <v>0</v>
      </c>
      <c r="AJ62" s="75">
        <f>PXIL!R62</f>
        <v>0</v>
      </c>
      <c r="AK62" s="75">
        <f>RTM_IEX!L62</f>
        <v>19.27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3.66</v>
      </c>
      <c r="AB63" s="117">
        <f>-STOA!R63</f>
        <v>0</v>
      </c>
      <c r="AC63">
        <f t="shared" si="0"/>
        <v>0.21023200000000003</v>
      </c>
      <c r="AD63">
        <f t="shared" si="1"/>
        <v>23.679767999999999</v>
      </c>
      <c r="AE63">
        <f>'IDT-1'!D63</f>
        <v>0</v>
      </c>
      <c r="AF63" s="26"/>
      <c r="AG63">
        <f t="shared" si="2"/>
        <v>23.679767999999999</v>
      </c>
      <c r="AI63" s="75">
        <f>PXIL!L63</f>
        <v>0</v>
      </c>
      <c r="AJ63" s="75">
        <f>PXIL!R63</f>
        <v>0</v>
      </c>
      <c r="AK63" s="75">
        <f>RTM_IEX!L63</f>
        <v>20.23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3.04</v>
      </c>
      <c r="AB64" s="117">
        <f>-STOA!R64</f>
        <v>0</v>
      </c>
      <c r="AC64">
        <f t="shared" si="0"/>
        <v>0.20477600000000001</v>
      </c>
      <c r="AD64">
        <f t="shared" si="1"/>
        <v>23.065224000000001</v>
      </c>
      <c r="AE64">
        <f>'IDT-1'!D64</f>
        <v>0</v>
      </c>
      <c r="AF64" s="26"/>
      <c r="AG64">
        <f t="shared" si="2"/>
        <v>23.065224000000001</v>
      </c>
      <c r="AI64" s="75">
        <f>PXIL!L64</f>
        <v>0</v>
      </c>
      <c r="AJ64" s="75">
        <f>PXIL!R64</f>
        <v>0</v>
      </c>
      <c r="AK64" s="75">
        <f>RTM_IEX!L64</f>
        <v>20.23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2.4500000000000002</v>
      </c>
      <c r="AB65" s="117">
        <f>-STOA!R65</f>
        <v>0</v>
      </c>
      <c r="AC65">
        <f t="shared" si="0"/>
        <v>0.19958400000000001</v>
      </c>
      <c r="AD65">
        <f t="shared" si="1"/>
        <v>22.480415999999998</v>
      </c>
      <c r="AE65">
        <f>'IDT-1'!D65</f>
        <v>0</v>
      </c>
      <c r="AF65" s="26"/>
      <c r="AG65">
        <f t="shared" si="2"/>
        <v>22.480415999999998</v>
      </c>
      <c r="AI65" s="75">
        <f>PXIL!L65</f>
        <v>0</v>
      </c>
      <c r="AJ65" s="75">
        <f>PXIL!R65</f>
        <v>0</v>
      </c>
      <c r="AK65" s="75">
        <f>RTM_IEX!L65</f>
        <v>20.23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2.12</v>
      </c>
      <c r="AB66" s="117">
        <f>-STOA!R66</f>
        <v>0</v>
      </c>
      <c r="AC66">
        <f t="shared" si="0"/>
        <v>0.19668000000000002</v>
      </c>
      <c r="AD66">
        <f t="shared" si="1"/>
        <v>22.153320000000001</v>
      </c>
      <c r="AE66">
        <f>'IDT-1'!D66</f>
        <v>0</v>
      </c>
      <c r="AF66" s="26"/>
      <c r="AG66">
        <f t="shared" si="2"/>
        <v>22.153320000000001</v>
      </c>
      <c r="AI66" s="75">
        <f>PXIL!L66</f>
        <v>0</v>
      </c>
      <c r="AJ66" s="75">
        <f>PXIL!R66</f>
        <v>0</v>
      </c>
      <c r="AK66" s="75">
        <f>RTM_IEX!L66</f>
        <v>20.23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1.91</v>
      </c>
      <c r="AB67" s="117">
        <f>-STOA!R67</f>
        <v>0</v>
      </c>
      <c r="AC67">
        <f t="shared" si="0"/>
        <v>0.211816</v>
      </c>
      <c r="AD67">
        <f t="shared" si="1"/>
        <v>23.858184000000001</v>
      </c>
      <c r="AE67">
        <f>'IDT-1'!D67</f>
        <v>0</v>
      </c>
      <c r="AF67" s="26"/>
      <c r="AG67">
        <f t="shared" si="2"/>
        <v>23.858184000000001</v>
      </c>
      <c r="AI67" s="75">
        <f>PXIL!L67</f>
        <v>0</v>
      </c>
      <c r="AJ67" s="75">
        <f>PXIL!R67</f>
        <v>0</v>
      </c>
      <c r="AK67" s="75">
        <f>RTM_IEX!L67</f>
        <v>22.16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1.72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0.21014400000000003</v>
      </c>
      <c r="AD68">
        <f t="shared" ref="AD68:AD98" si="4">SUM(B68:AB68,AI68:AR68)-AC68</f>
        <v>23.669855999999999</v>
      </c>
      <c r="AE68">
        <f>'IDT-1'!D68</f>
        <v>0</v>
      </c>
      <c r="AF68" s="26"/>
      <c r="AG68">
        <f t="shared" ref="AG68:AG98" si="5">SUM(AD68:AF68)</f>
        <v>23.669855999999999</v>
      </c>
      <c r="AI68" s="75">
        <f>PXIL!L68</f>
        <v>0</v>
      </c>
      <c r="AJ68" s="75">
        <f>PXIL!R68</f>
        <v>0</v>
      </c>
      <c r="AK68" s="75">
        <f>RTM_IEX!L68</f>
        <v>22.16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1.66</v>
      </c>
      <c r="AB69" s="117">
        <f>-STOA!R69</f>
        <v>0</v>
      </c>
      <c r="AC69">
        <f t="shared" si="3"/>
        <v>0.20116800000000001</v>
      </c>
      <c r="AD69">
        <f t="shared" si="4"/>
        <v>22.658832</v>
      </c>
      <c r="AE69">
        <f>'IDT-1'!D69</f>
        <v>0</v>
      </c>
      <c r="AF69" s="26"/>
      <c r="AG69">
        <f t="shared" si="5"/>
        <v>22.658832</v>
      </c>
      <c r="AI69" s="75">
        <f>PXIL!L69</f>
        <v>0</v>
      </c>
      <c r="AJ69" s="75">
        <f>PXIL!R69</f>
        <v>0</v>
      </c>
      <c r="AK69" s="75">
        <f>RTM_IEX!L69</f>
        <v>21.2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1.6</v>
      </c>
      <c r="AB70" s="117">
        <f>-STOA!R70</f>
        <v>0</v>
      </c>
      <c r="AC70">
        <f t="shared" si="3"/>
        <v>0.19210400000000002</v>
      </c>
      <c r="AD70">
        <f t="shared" si="4"/>
        <v>21.637896000000001</v>
      </c>
      <c r="AE70">
        <f>'IDT-1'!D70</f>
        <v>0</v>
      </c>
      <c r="AF70" s="26"/>
      <c r="AG70">
        <f t="shared" si="5"/>
        <v>21.637896000000001</v>
      </c>
      <c r="AI70" s="75">
        <f>PXIL!L70</f>
        <v>0</v>
      </c>
      <c r="AJ70" s="75">
        <f>PXIL!R70</f>
        <v>0</v>
      </c>
      <c r="AK70" s="75">
        <f>RTM_IEX!L70</f>
        <v>20.23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1.44</v>
      </c>
      <c r="AB71" s="117">
        <f>-STOA!R71</f>
        <v>0</v>
      </c>
      <c r="AC71">
        <f t="shared" si="3"/>
        <v>0.18224799999999999</v>
      </c>
      <c r="AD71">
        <f t="shared" si="4"/>
        <v>20.527752</v>
      </c>
      <c r="AE71">
        <f>'IDT-1'!D71</f>
        <v>0</v>
      </c>
      <c r="AF71" s="26"/>
      <c r="AG71">
        <f t="shared" si="5"/>
        <v>20.527752</v>
      </c>
      <c r="AI71" s="75">
        <f>PXIL!L71</f>
        <v>0</v>
      </c>
      <c r="AJ71" s="75">
        <f>PXIL!R71</f>
        <v>0</v>
      </c>
      <c r="AK71" s="75">
        <f>RTM_IEX!L71</f>
        <v>19.27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1.1399999999999999</v>
      </c>
      <c r="AB72" s="117">
        <f>-STOA!R72</f>
        <v>0</v>
      </c>
      <c r="AC72">
        <f t="shared" si="3"/>
        <v>0.17960799999999999</v>
      </c>
      <c r="AD72">
        <f t="shared" si="4"/>
        <v>20.230392000000002</v>
      </c>
      <c r="AE72">
        <f>'IDT-1'!D72</f>
        <v>0</v>
      </c>
      <c r="AF72" s="26"/>
      <c r="AG72">
        <f t="shared" si="5"/>
        <v>20.230392000000002</v>
      </c>
      <c r="AI72" s="75">
        <f>PXIL!L72</f>
        <v>0</v>
      </c>
      <c r="AJ72" s="75">
        <f>PXIL!R72</f>
        <v>0</v>
      </c>
      <c r="AK72" s="75">
        <f>RTM_IEX!L72</f>
        <v>19.27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0.88</v>
      </c>
      <c r="AB73" s="117">
        <f>-STOA!R73</f>
        <v>0</v>
      </c>
      <c r="AC73">
        <f t="shared" si="3"/>
        <v>0.16887199999999999</v>
      </c>
      <c r="AD73">
        <f t="shared" si="4"/>
        <v>19.021127999999997</v>
      </c>
      <c r="AE73">
        <f>'IDT-1'!D73</f>
        <v>0</v>
      </c>
      <c r="AF73" s="26"/>
      <c r="AG73">
        <f t="shared" si="5"/>
        <v>19.021127999999997</v>
      </c>
      <c r="AI73" s="75">
        <f>PXIL!L73</f>
        <v>0</v>
      </c>
      <c r="AJ73" s="75">
        <f>PXIL!R73</f>
        <v>0</v>
      </c>
      <c r="AK73" s="75">
        <f>RTM_IEX!L73</f>
        <v>18.309999999999999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0.7</v>
      </c>
      <c r="AB74" s="117">
        <f>-STOA!R74</f>
        <v>0</v>
      </c>
      <c r="AC74">
        <f t="shared" si="3"/>
        <v>0.158752</v>
      </c>
      <c r="AD74">
        <f t="shared" si="4"/>
        <v>17.881247999999999</v>
      </c>
      <c r="AE74">
        <f>'IDT-1'!D74</f>
        <v>0</v>
      </c>
      <c r="AF74" s="26"/>
      <c r="AG74">
        <f t="shared" si="5"/>
        <v>17.881247999999999</v>
      </c>
      <c r="AI74" s="75">
        <f>PXIL!L74</f>
        <v>0</v>
      </c>
      <c r="AJ74" s="75">
        <f>PXIL!R74</f>
        <v>0</v>
      </c>
      <c r="AK74" s="75">
        <f>RTM_IEX!L74</f>
        <v>17.34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0.44</v>
      </c>
      <c r="AB75" s="117">
        <f>-STOA!R75</f>
        <v>0</v>
      </c>
      <c r="AC75">
        <f t="shared" si="3"/>
        <v>0.15646399999999999</v>
      </c>
      <c r="AD75">
        <f t="shared" si="4"/>
        <v>17.623536000000001</v>
      </c>
      <c r="AE75">
        <f>'IDT-1'!D75</f>
        <v>0</v>
      </c>
      <c r="AF75" s="26"/>
      <c r="AG75">
        <f t="shared" si="5"/>
        <v>17.623536000000001</v>
      </c>
      <c r="AI75" s="75">
        <f>PXIL!L75</f>
        <v>0</v>
      </c>
      <c r="AJ75" s="75">
        <f>PXIL!R75</f>
        <v>0</v>
      </c>
      <c r="AK75" s="75">
        <f>RTM_IEX!L75</f>
        <v>17.34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0.19</v>
      </c>
      <c r="AB76" s="117">
        <f>-STOA!R76</f>
        <v>0</v>
      </c>
      <c r="AC76">
        <f t="shared" si="3"/>
        <v>0.1628</v>
      </c>
      <c r="AD76">
        <f t="shared" si="4"/>
        <v>18.337199999999999</v>
      </c>
      <c r="AE76">
        <f>'IDT-1'!D76</f>
        <v>0</v>
      </c>
      <c r="AF76" s="26"/>
      <c r="AG76">
        <f t="shared" si="5"/>
        <v>18.337199999999999</v>
      </c>
      <c r="AI76" s="75">
        <f>PXIL!L76</f>
        <v>0</v>
      </c>
      <c r="AJ76" s="75">
        <f>PXIL!R76</f>
        <v>0</v>
      </c>
      <c r="AK76" s="75">
        <f>RTM_IEX!L76</f>
        <v>18.309999999999999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0.1</v>
      </c>
      <c r="AB77" s="117">
        <f>-STOA!R77</f>
        <v>0</v>
      </c>
      <c r="AC77">
        <f t="shared" si="3"/>
        <v>0.170456</v>
      </c>
      <c r="AD77">
        <f t="shared" si="4"/>
        <v>19.199543999999999</v>
      </c>
      <c r="AE77">
        <f>'IDT-1'!D77</f>
        <v>0</v>
      </c>
      <c r="AF77" s="26"/>
      <c r="AG77">
        <f t="shared" si="5"/>
        <v>19.199543999999999</v>
      </c>
      <c r="AI77" s="75">
        <f>PXIL!L77</f>
        <v>0</v>
      </c>
      <c r="AJ77" s="75">
        <f>PXIL!R77</f>
        <v>0</v>
      </c>
      <c r="AK77" s="75">
        <f>RTM_IEX!L77</f>
        <v>19.27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0.17380000000000001</v>
      </c>
      <c r="AD78">
        <f t="shared" si="4"/>
        <v>19.5762</v>
      </c>
      <c r="AE78">
        <f>'IDT-1'!D78</f>
        <v>0</v>
      </c>
      <c r="AF78" s="26"/>
      <c r="AG78">
        <f t="shared" si="5"/>
        <v>19.5762</v>
      </c>
      <c r="AI78" s="75">
        <f>PXIL!L78</f>
        <v>0</v>
      </c>
      <c r="AJ78" s="75">
        <f>PXIL!R78</f>
        <v>0</v>
      </c>
      <c r="AK78" s="75">
        <f>RTM_IEX!L78</f>
        <v>19.75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0.10859200000000001</v>
      </c>
      <c r="AD79">
        <f t="shared" si="4"/>
        <v>12.231408</v>
      </c>
      <c r="AE79">
        <f>'IDT-1'!D79</f>
        <v>0</v>
      </c>
      <c r="AF79" s="26"/>
      <c r="AG79">
        <f t="shared" si="5"/>
        <v>12.231408</v>
      </c>
      <c r="AI79" s="75">
        <f>PXIL!L79</f>
        <v>0</v>
      </c>
      <c r="AJ79" s="75">
        <f>PXIL!R79</f>
        <v>0</v>
      </c>
      <c r="AK79" s="75">
        <f>RTM_IEX!L79</f>
        <v>12.34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9.9264000000000005E-2</v>
      </c>
      <c r="AD80">
        <f t="shared" si="4"/>
        <v>11.180736</v>
      </c>
      <c r="AE80">
        <f>'IDT-1'!D80</f>
        <v>0</v>
      </c>
      <c r="AF80" s="26"/>
      <c r="AG80">
        <f t="shared" si="5"/>
        <v>11.180736</v>
      </c>
      <c r="AI80" s="75">
        <f>PXIL!L80</f>
        <v>0</v>
      </c>
      <c r="AJ80" s="75">
        <f>PXIL!R80</f>
        <v>0</v>
      </c>
      <c r="AK80" s="75">
        <f>RTM_IEX!L80</f>
        <v>11.28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8.1751999999999991E-2</v>
      </c>
      <c r="AD81">
        <f t="shared" si="4"/>
        <v>9.2082479999999993</v>
      </c>
      <c r="AE81">
        <f>'IDT-1'!D81</f>
        <v>0</v>
      </c>
      <c r="AF81" s="26"/>
      <c r="AG81">
        <f t="shared" si="5"/>
        <v>9.2082479999999993</v>
      </c>
      <c r="AI81" s="75">
        <f>PXIL!L81</f>
        <v>0</v>
      </c>
      <c r="AJ81" s="75">
        <f>PXIL!R81</f>
        <v>0</v>
      </c>
      <c r="AK81" s="75">
        <f>RTM_IEX!L81</f>
        <v>9.2899999999999991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8.8528000000000009E-2</v>
      </c>
      <c r="AD82">
        <f t="shared" si="4"/>
        <v>9.9714720000000003</v>
      </c>
      <c r="AE82">
        <f>'IDT-1'!D82</f>
        <v>0</v>
      </c>
      <c r="AF82" s="26"/>
      <c r="AG82">
        <f t="shared" si="5"/>
        <v>9.9714720000000003</v>
      </c>
      <c r="AI82" s="75">
        <f>PXIL!L82</f>
        <v>0</v>
      </c>
      <c r="AJ82" s="75">
        <f>PXIL!R82</f>
        <v>0</v>
      </c>
      <c r="AK82" s="75">
        <f>RTM_IEX!L82</f>
        <v>10.06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8.4744000000000014E-2</v>
      </c>
      <c r="AD83">
        <f t="shared" si="4"/>
        <v>9.5452560000000002</v>
      </c>
      <c r="AE83">
        <f>'IDT-1'!D83</f>
        <v>0</v>
      </c>
      <c r="AF83" s="26"/>
      <c r="AG83">
        <f t="shared" si="5"/>
        <v>9.5452560000000002</v>
      </c>
      <c r="AI83" s="75">
        <f>PXIL!L83</f>
        <v>0</v>
      </c>
      <c r="AJ83" s="75">
        <f>PXIL!R83</f>
        <v>0</v>
      </c>
      <c r="AK83" s="75">
        <f>RTM_IEX!L83</f>
        <v>9.6300000000000008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9.0551999999999994E-2</v>
      </c>
      <c r="AD84">
        <f t="shared" si="4"/>
        <v>10.199447999999999</v>
      </c>
      <c r="AE84">
        <f>'IDT-1'!D84</f>
        <v>0</v>
      </c>
      <c r="AF84" s="26"/>
      <c r="AG84">
        <f t="shared" si="5"/>
        <v>10.199447999999999</v>
      </c>
      <c r="AI84" s="75">
        <f>PXIL!L84</f>
        <v>0</v>
      </c>
      <c r="AJ84" s="75">
        <f>PXIL!R84</f>
        <v>0</v>
      </c>
      <c r="AK84" s="75">
        <f>RTM_IEX!L84</f>
        <v>10.29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6.9872000000000004E-2</v>
      </c>
      <c r="AD85">
        <f t="shared" si="4"/>
        <v>7.8701280000000002</v>
      </c>
      <c r="AE85">
        <f>'IDT-1'!D85</f>
        <v>0</v>
      </c>
      <c r="AF85" s="26"/>
      <c r="AG85">
        <f t="shared" si="5"/>
        <v>7.8701280000000002</v>
      </c>
      <c r="AI85" s="75">
        <f>PXIL!L85</f>
        <v>0</v>
      </c>
      <c r="AJ85" s="75">
        <f>PXIL!R85</f>
        <v>0</v>
      </c>
      <c r="AK85" s="75">
        <f>RTM_IEX!L85</f>
        <v>7.94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6.6439999999999999E-2</v>
      </c>
      <c r="AD86">
        <f t="shared" si="4"/>
        <v>7.4835599999999998</v>
      </c>
      <c r="AE86">
        <f>'IDT-1'!D86</f>
        <v>0</v>
      </c>
      <c r="AF86" s="26"/>
      <c r="AG86">
        <f t="shared" si="5"/>
        <v>7.4835599999999998</v>
      </c>
      <c r="AI86" s="75">
        <f>PXIL!L86</f>
        <v>0</v>
      </c>
      <c r="AJ86" s="75">
        <f>PXIL!R86</f>
        <v>0</v>
      </c>
      <c r="AK86" s="75">
        <f>RTM_IEX!L86</f>
        <v>7.55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5.9136000000000001E-2</v>
      </c>
      <c r="AD87">
        <f t="shared" si="4"/>
        <v>6.6608640000000001</v>
      </c>
      <c r="AE87">
        <f>'IDT-1'!D87</f>
        <v>0</v>
      </c>
      <c r="AF87" s="26"/>
      <c r="AG87">
        <f t="shared" si="5"/>
        <v>6.6608640000000001</v>
      </c>
      <c r="AI87" s="75">
        <f>PXIL!L87</f>
        <v>0</v>
      </c>
      <c r="AJ87" s="75">
        <f>PXIL!R87</f>
        <v>0</v>
      </c>
      <c r="AK87" s="75">
        <f>RTM_IEX!L87</f>
        <v>6.72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5.6320000000000009E-2</v>
      </c>
      <c r="AD88">
        <f t="shared" si="4"/>
        <v>6.34368</v>
      </c>
      <c r="AE88">
        <f>'IDT-1'!D88</f>
        <v>0</v>
      </c>
      <c r="AF88" s="26"/>
      <c r="AG88">
        <f t="shared" si="5"/>
        <v>6.34368</v>
      </c>
      <c r="AI88" s="75">
        <f>PXIL!L88</f>
        <v>0</v>
      </c>
      <c r="AJ88" s="75">
        <f>PXIL!R88</f>
        <v>0</v>
      </c>
      <c r="AK88" s="75">
        <f>RTM_IEX!L88</f>
        <v>6.4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5.6056000000000002E-2</v>
      </c>
      <c r="AD89">
        <f t="shared" si="4"/>
        <v>6.3139440000000002</v>
      </c>
      <c r="AE89">
        <f>'IDT-1'!D89</f>
        <v>0</v>
      </c>
      <c r="AF89" s="26"/>
      <c r="AG89">
        <f t="shared" si="5"/>
        <v>6.3139440000000002</v>
      </c>
      <c r="AI89" s="75">
        <f>PXIL!L89</f>
        <v>0</v>
      </c>
      <c r="AJ89" s="75">
        <f>PXIL!R89</f>
        <v>0</v>
      </c>
      <c r="AK89" s="75">
        <f>RTM_IEX!L89</f>
        <v>6.37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5.5176000000000003E-2</v>
      </c>
      <c r="AD90">
        <f t="shared" si="4"/>
        <v>6.2148239999999992</v>
      </c>
      <c r="AE90">
        <f>'IDT-1'!D90</f>
        <v>0</v>
      </c>
      <c r="AF90" s="26"/>
      <c r="AG90">
        <f t="shared" si="5"/>
        <v>6.2148239999999992</v>
      </c>
      <c r="AI90" s="75">
        <f>PXIL!L90</f>
        <v>0</v>
      </c>
      <c r="AJ90" s="75">
        <f>PXIL!R90</f>
        <v>0</v>
      </c>
      <c r="AK90" s="75">
        <f>RTM_IEX!L90</f>
        <v>6.27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4.7344000000000004E-2</v>
      </c>
      <c r="AD91">
        <f t="shared" si="4"/>
        <v>5.3326560000000001</v>
      </c>
      <c r="AE91">
        <f>'IDT-1'!D91</f>
        <v>0</v>
      </c>
      <c r="AF91" s="26"/>
      <c r="AG91">
        <f t="shared" si="5"/>
        <v>5.3326560000000001</v>
      </c>
      <c r="AI91" s="75">
        <f>PXIL!L91</f>
        <v>0</v>
      </c>
      <c r="AJ91" s="75">
        <f>PXIL!R91</f>
        <v>0</v>
      </c>
      <c r="AK91" s="75">
        <f>RTM_IEX!L91</f>
        <v>5.38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4.5056000000000006E-2</v>
      </c>
      <c r="AD92">
        <f t="shared" si="4"/>
        <v>5.0749440000000003</v>
      </c>
      <c r="AE92">
        <f>'IDT-1'!D92</f>
        <v>0</v>
      </c>
      <c r="AF92" s="26"/>
      <c r="AG92">
        <f t="shared" si="5"/>
        <v>5.0749440000000003</v>
      </c>
      <c r="AI92" s="75">
        <f>PXIL!L92</f>
        <v>0</v>
      </c>
      <c r="AJ92" s="75">
        <f>PXIL!R92</f>
        <v>0</v>
      </c>
      <c r="AK92" s="75">
        <f>RTM_IEX!L92</f>
        <v>5.12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4.0568000000000007E-2</v>
      </c>
      <c r="AD93">
        <f t="shared" si="4"/>
        <v>4.5694319999999999</v>
      </c>
      <c r="AE93">
        <f>'IDT-1'!D93</f>
        <v>0</v>
      </c>
      <c r="AF93" s="26"/>
      <c r="AG93">
        <f t="shared" si="5"/>
        <v>4.5694319999999999</v>
      </c>
      <c r="AI93" s="75">
        <f>PXIL!L93</f>
        <v>0</v>
      </c>
      <c r="AJ93" s="75">
        <f>PXIL!R93</f>
        <v>0</v>
      </c>
      <c r="AK93" s="75">
        <f>RTM_IEX!L93</f>
        <v>4.6100000000000003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4.0127999999999997E-2</v>
      </c>
      <c r="AD94">
        <f t="shared" si="4"/>
        <v>4.5198719999999994</v>
      </c>
      <c r="AE94">
        <f>'IDT-1'!D94</f>
        <v>0</v>
      </c>
      <c r="AF94" s="26"/>
      <c r="AG94">
        <f t="shared" si="5"/>
        <v>4.5198719999999994</v>
      </c>
      <c r="AI94" s="75">
        <f>PXIL!L94</f>
        <v>0</v>
      </c>
      <c r="AJ94" s="75">
        <f>PXIL!R94</f>
        <v>0</v>
      </c>
      <c r="AK94" s="75">
        <f>RTM_IEX!L94</f>
        <v>4.5599999999999996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3.4672000000000001E-2</v>
      </c>
      <c r="AD95">
        <f t="shared" si="4"/>
        <v>3.9053279999999999</v>
      </c>
      <c r="AE95">
        <f>'IDT-1'!D95</f>
        <v>0</v>
      </c>
      <c r="AF95" s="26"/>
      <c r="AG95">
        <f t="shared" si="5"/>
        <v>3.9053279999999999</v>
      </c>
      <c r="AI95" s="75">
        <f>PXIL!L95</f>
        <v>0</v>
      </c>
      <c r="AJ95" s="75">
        <f>PXIL!R95</f>
        <v>0</v>
      </c>
      <c r="AK95" s="75">
        <f>RTM_IEX!L95</f>
        <v>3.94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3.2823999999999999E-2</v>
      </c>
      <c r="AD96">
        <f t="shared" si="4"/>
        <v>3.6971759999999998</v>
      </c>
      <c r="AE96">
        <f>'IDT-1'!D96</f>
        <v>0</v>
      </c>
      <c r="AF96" s="26"/>
      <c r="AG96">
        <f t="shared" si="5"/>
        <v>3.6971759999999998</v>
      </c>
      <c r="AI96" s="75">
        <f>PXIL!L96</f>
        <v>0</v>
      </c>
      <c r="AJ96" s="75">
        <f>PXIL!R96</f>
        <v>0</v>
      </c>
      <c r="AK96" s="75">
        <f>RTM_IEX!L96</f>
        <v>3.73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2.6224000000000001E-2</v>
      </c>
      <c r="AD97">
        <f t="shared" si="4"/>
        <v>2.953776</v>
      </c>
      <c r="AE97">
        <f>'IDT-1'!D97</f>
        <v>0</v>
      </c>
      <c r="AF97" s="26"/>
      <c r="AG97">
        <f t="shared" si="5"/>
        <v>2.953776</v>
      </c>
      <c r="AI97" s="75">
        <f>PXIL!L97</f>
        <v>0</v>
      </c>
      <c r="AJ97" s="75">
        <f>PXIL!R97</f>
        <v>0</v>
      </c>
      <c r="AK97" s="75">
        <f>RTM_IEX!L97</f>
        <v>2.98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2.9215999999999999E-2</v>
      </c>
      <c r="AD98">
        <f t="shared" si="4"/>
        <v>3.2907839999999999</v>
      </c>
      <c r="AE98">
        <f>'IDT-1'!D98</f>
        <v>0</v>
      </c>
      <c r="AF98" s="26"/>
      <c r="AG98">
        <f t="shared" si="5"/>
        <v>3.2907839999999999</v>
      </c>
      <c r="AI98" s="75">
        <f>PXIL!L98</f>
        <v>0</v>
      </c>
      <c r="AJ98" s="75">
        <f>PXIL!R98</f>
        <v>0</v>
      </c>
      <c r="AK98" s="75">
        <f>RTM_IEX!L98</f>
        <v>3.32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4.8039999999999985E-2</v>
      </c>
      <c r="AB99" s="117">
        <f t="shared" si="6"/>
        <v>0</v>
      </c>
      <c r="AC99">
        <f t="shared" si="6"/>
        <v>3.4165560000000003E-3</v>
      </c>
      <c r="AD99">
        <f t="shared" si="6"/>
        <v>0.38482844399999983</v>
      </c>
      <c r="AE99">
        <f t="shared" ref="AE99:AR99" si="7">SUM(AE3:AE98)/4000</f>
        <v>0</v>
      </c>
      <c r="AG99">
        <f t="shared" si="7"/>
        <v>0.38482844399999983</v>
      </c>
      <c r="AI99">
        <f t="shared" si="7"/>
        <v>0</v>
      </c>
      <c r="AJ99">
        <f t="shared" si="7"/>
        <v>0</v>
      </c>
      <c r="AK99">
        <f t="shared" si="7"/>
        <v>0.34020499999999987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45054</v>
      </c>
      <c r="B1" s="236"/>
      <c r="C1" s="236"/>
      <c r="D1" s="236"/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195</v>
      </c>
      <c r="K1" s="236" t="s">
        <v>196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11.118790000000001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9.784535200000001E-2</v>
      </c>
      <c r="AD3">
        <f>SUM(B3:AB3,AI3:AR3)-AC3</f>
        <v>11.020944648</v>
      </c>
      <c r="AE3">
        <v>0</v>
      </c>
      <c r="AF3" s="26"/>
      <c r="AG3">
        <f>SUM(AD3:AF3)</f>
        <v>11.020944648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11.118790000000001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9.784535200000001E-2</v>
      </c>
      <c r="AD4">
        <f t="shared" ref="AD4:AD67" si="1">SUM(B4:AB4,AI4:AR4)-AC4</f>
        <v>11.020944648</v>
      </c>
      <c r="AE4">
        <v>0</v>
      </c>
      <c r="AF4" s="26"/>
      <c r="AG4">
        <f t="shared" ref="AG4:AG67" si="2">SUM(AD4:AF4)</f>
        <v>11.020944648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11.118790000000001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9.784535200000001E-2</v>
      </c>
      <c r="AD5">
        <f t="shared" si="1"/>
        <v>11.020944648</v>
      </c>
      <c r="AE5">
        <v>0</v>
      </c>
      <c r="AF5" s="26"/>
      <c r="AG5">
        <f t="shared" si="2"/>
        <v>11.020944648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11.118790000000001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9.784535200000001E-2</v>
      </c>
      <c r="AD6">
        <f t="shared" si="1"/>
        <v>11.020944648</v>
      </c>
      <c r="AE6">
        <v>0</v>
      </c>
      <c r="AF6" s="26"/>
      <c r="AG6">
        <f t="shared" si="2"/>
        <v>11.020944648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7.7485860000000004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6.8187556800000007E-2</v>
      </c>
      <c r="AD7">
        <f t="shared" si="1"/>
        <v>7.6803984432000005</v>
      </c>
      <c r="AE7">
        <v>0</v>
      </c>
      <c r="AF7" s="26"/>
      <c r="AG7">
        <f t="shared" si="2"/>
        <v>7.6803984432000005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8.0719469999999998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7.1033133600000006E-2</v>
      </c>
      <c r="AD8">
        <f t="shared" si="1"/>
        <v>8.0009138663999995</v>
      </c>
      <c r="AE8">
        <v>0</v>
      </c>
      <c r="AF8" s="26"/>
      <c r="AG8">
        <f t="shared" si="2"/>
        <v>8.0009138663999995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7.699554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6.7756075200000002E-2</v>
      </c>
      <c r="AD9">
        <f t="shared" si="1"/>
        <v>7.6317979247999999</v>
      </c>
      <c r="AE9">
        <v>0</v>
      </c>
      <c r="AF9" s="26"/>
      <c r="AG9">
        <f t="shared" si="2"/>
        <v>7.6317979247999999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8.6688189999999992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7.6285607199999994E-2</v>
      </c>
      <c r="AD10">
        <f t="shared" si="1"/>
        <v>8.5925333928000001</v>
      </c>
      <c r="AE10">
        <v>0</v>
      </c>
      <c r="AF10" s="26"/>
      <c r="AG10">
        <f t="shared" si="2"/>
        <v>8.5925333928000001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7.708971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6.7838944800000009E-2</v>
      </c>
      <c r="AD11">
        <f t="shared" si="1"/>
        <v>7.6411320551999999</v>
      </c>
      <c r="AE11">
        <v>0</v>
      </c>
      <c r="AF11" s="26"/>
      <c r="AG11">
        <f t="shared" si="2"/>
        <v>7.6411320551999999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8.6045350000000003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7.5719908000000002E-2</v>
      </c>
      <c r="AD12">
        <f t="shared" si="1"/>
        <v>8.5288150920000003</v>
      </c>
      <c r="AE12">
        <v>0</v>
      </c>
      <c r="AF12" s="26"/>
      <c r="AG12">
        <f t="shared" si="2"/>
        <v>8.5288150920000003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9.5199569999999998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8.3775621600000003E-2</v>
      </c>
      <c r="AD13">
        <f t="shared" si="1"/>
        <v>9.4361813784000006</v>
      </c>
      <c r="AE13">
        <v>0</v>
      </c>
      <c r="AF13" s="26"/>
      <c r="AG13">
        <f t="shared" si="2"/>
        <v>9.4361813784000006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11.118790000000001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9.784535200000001E-2</v>
      </c>
      <c r="AD14">
        <f t="shared" si="1"/>
        <v>11.020944648</v>
      </c>
      <c r="AE14">
        <v>0</v>
      </c>
      <c r="AF14" s="26"/>
      <c r="AG14">
        <f t="shared" si="2"/>
        <v>11.020944648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11.118790000000001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9.784535200000001E-2</v>
      </c>
      <c r="AD15">
        <f t="shared" si="1"/>
        <v>11.020944648</v>
      </c>
      <c r="AE15">
        <v>0</v>
      </c>
      <c r="AF15" s="26"/>
      <c r="AG15">
        <f t="shared" si="2"/>
        <v>11.020944648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11.118790000000001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0.12750135200000001</v>
      </c>
      <c r="AD16">
        <f t="shared" si="1"/>
        <v>14.361288648000002</v>
      </c>
      <c r="AE16">
        <v>0</v>
      </c>
      <c r="AF16" s="26"/>
      <c r="AG16">
        <f t="shared" si="2"/>
        <v>14.361288648000002</v>
      </c>
      <c r="AI16" s="75">
        <f>PXIL!M16</f>
        <v>0</v>
      </c>
      <c r="AJ16" s="75">
        <f>PXIL!S16</f>
        <v>0</v>
      </c>
      <c r="AK16" s="75">
        <f>RTM_IEX!M16</f>
        <v>3.37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11.118790000000001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0.16146935200000001</v>
      </c>
      <c r="AD17">
        <f t="shared" si="1"/>
        <v>18.187320648</v>
      </c>
      <c r="AE17">
        <v>0</v>
      </c>
      <c r="AF17" s="26"/>
      <c r="AG17">
        <f t="shared" si="2"/>
        <v>18.187320648</v>
      </c>
      <c r="AI17" s="75">
        <f>PXIL!M17</f>
        <v>0</v>
      </c>
      <c r="AJ17" s="75">
        <f>PXIL!S17</f>
        <v>0</v>
      </c>
      <c r="AK17" s="75">
        <f>RTM_IEX!M17</f>
        <v>7.23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11.118790000000001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0.15214135200000001</v>
      </c>
      <c r="AD18">
        <f t="shared" si="1"/>
        <v>17.136648647999998</v>
      </c>
      <c r="AE18">
        <v>0</v>
      </c>
      <c r="AF18" s="26"/>
      <c r="AG18">
        <f t="shared" si="2"/>
        <v>17.136648647999998</v>
      </c>
      <c r="AI18" s="75">
        <f>PXIL!M18</f>
        <v>0</v>
      </c>
      <c r="AJ18" s="75">
        <f>PXIL!S18</f>
        <v>0</v>
      </c>
      <c r="AK18" s="75">
        <f>RTM_IEX!M18</f>
        <v>6.17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11.118790000000001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0.15126135200000002</v>
      </c>
      <c r="AD19">
        <f t="shared" si="1"/>
        <v>17.037528648000002</v>
      </c>
      <c r="AE19">
        <v>0</v>
      </c>
      <c r="AF19" s="26"/>
      <c r="AG19">
        <f t="shared" si="2"/>
        <v>17.037528648000002</v>
      </c>
      <c r="AI19" s="75">
        <f>PXIL!M19</f>
        <v>0</v>
      </c>
      <c r="AJ19" s="75">
        <f>PXIL!S19</f>
        <v>0</v>
      </c>
      <c r="AK19" s="75">
        <f>RTM_IEX!M19</f>
        <v>6.07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11.118790000000001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0.15293335200000002</v>
      </c>
      <c r="AD20">
        <f t="shared" si="1"/>
        <v>17.225856648000001</v>
      </c>
      <c r="AE20">
        <v>0</v>
      </c>
      <c r="AF20" s="26"/>
      <c r="AG20">
        <f t="shared" si="2"/>
        <v>17.225856648000001</v>
      </c>
      <c r="AI20" s="75">
        <f>PXIL!M20</f>
        <v>0</v>
      </c>
      <c r="AJ20" s="75">
        <f>PXIL!S20</f>
        <v>0</v>
      </c>
      <c r="AK20" s="75">
        <f>RTM_IEX!M20</f>
        <v>6.26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11.118790000000001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0.16402135200000001</v>
      </c>
      <c r="AD21">
        <f t="shared" si="1"/>
        <v>18.474768648000001</v>
      </c>
      <c r="AE21">
        <v>0</v>
      </c>
      <c r="AF21" s="26"/>
      <c r="AG21">
        <f t="shared" si="2"/>
        <v>18.474768648000001</v>
      </c>
      <c r="AI21" s="75">
        <f>PXIL!M21</f>
        <v>0</v>
      </c>
      <c r="AJ21" s="75">
        <f>PXIL!S21</f>
        <v>0</v>
      </c>
      <c r="AK21" s="75">
        <f>RTM_IEX!M21</f>
        <v>7.52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11.118790000000001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0.16903735200000003</v>
      </c>
      <c r="AD22">
        <f t="shared" si="1"/>
        <v>19.039752648</v>
      </c>
      <c r="AE22">
        <v>0</v>
      </c>
      <c r="AF22" s="26"/>
      <c r="AG22">
        <f t="shared" si="2"/>
        <v>19.039752648</v>
      </c>
      <c r="AI22" s="75">
        <f>PXIL!M22</f>
        <v>0</v>
      </c>
      <c r="AJ22" s="75">
        <f>PXIL!S22</f>
        <v>0</v>
      </c>
      <c r="AK22" s="75">
        <f>RTM_IEX!M22</f>
        <v>8.09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11.118790000000001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0.20467735200000003</v>
      </c>
      <c r="AD23">
        <f t="shared" si="1"/>
        <v>23.054112648</v>
      </c>
      <c r="AE23">
        <v>0</v>
      </c>
      <c r="AF23" s="26"/>
      <c r="AG23">
        <f t="shared" si="2"/>
        <v>23.054112648</v>
      </c>
      <c r="AI23" s="75">
        <f>PXIL!M23</f>
        <v>0</v>
      </c>
      <c r="AJ23" s="75">
        <f>PXIL!S23</f>
        <v>0</v>
      </c>
      <c r="AK23" s="75">
        <f>RTM_IEX!M23</f>
        <v>12.14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11.118790000000001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0.19191735200000001</v>
      </c>
      <c r="AD24">
        <f t="shared" si="1"/>
        <v>21.616872648000001</v>
      </c>
      <c r="AE24">
        <v>0</v>
      </c>
      <c r="AF24" s="26"/>
      <c r="AG24">
        <f t="shared" si="2"/>
        <v>21.616872648000001</v>
      </c>
      <c r="AI24" s="75">
        <f>PXIL!M24</f>
        <v>0</v>
      </c>
      <c r="AJ24" s="75">
        <f>PXIL!S24</f>
        <v>0</v>
      </c>
      <c r="AK24" s="75">
        <f>RTM_IEX!M24</f>
        <v>10.69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11.118790000000001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0.19878135200000002</v>
      </c>
      <c r="AD25">
        <f t="shared" si="1"/>
        <v>22.390008648000002</v>
      </c>
      <c r="AE25">
        <v>0</v>
      </c>
      <c r="AF25" s="26"/>
      <c r="AG25">
        <f t="shared" si="2"/>
        <v>22.390008648000002</v>
      </c>
      <c r="AI25" s="75">
        <f>PXIL!M25</f>
        <v>0</v>
      </c>
      <c r="AJ25" s="75">
        <f>PXIL!S25</f>
        <v>0</v>
      </c>
      <c r="AK25" s="75">
        <f>RTM_IEX!M25</f>
        <v>11.47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11.118790000000001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0.17757335200000002</v>
      </c>
      <c r="AD26">
        <f t="shared" si="1"/>
        <v>20.001216648</v>
      </c>
      <c r="AE26">
        <v>0</v>
      </c>
      <c r="AF26" s="26"/>
      <c r="AG26">
        <f t="shared" si="2"/>
        <v>20.001216648</v>
      </c>
      <c r="AI26" s="75">
        <f>PXIL!M26</f>
        <v>0</v>
      </c>
      <c r="AJ26" s="75">
        <f>PXIL!S26</f>
        <v>0</v>
      </c>
      <c r="AK26" s="75">
        <f>RTM_IEX!M26</f>
        <v>9.06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11.118790000000001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0.18267735200000002</v>
      </c>
      <c r="AD27">
        <f t="shared" si="1"/>
        <v>20.576112648000002</v>
      </c>
      <c r="AE27">
        <v>0</v>
      </c>
      <c r="AF27" s="26"/>
      <c r="AG27">
        <f t="shared" si="2"/>
        <v>20.576112648000002</v>
      </c>
      <c r="AI27" s="75">
        <f>PXIL!M27</f>
        <v>0</v>
      </c>
      <c r="AJ27" s="75">
        <f>PXIL!S27</f>
        <v>0</v>
      </c>
      <c r="AK27" s="75">
        <f>RTM_IEX!M27</f>
        <v>9.64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14.452465999999999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0.2077017008</v>
      </c>
      <c r="AD28">
        <f t="shared" si="1"/>
        <v>23.394764299199998</v>
      </c>
      <c r="AE28">
        <v>0</v>
      </c>
      <c r="AF28" s="26"/>
      <c r="AG28">
        <f t="shared" si="2"/>
        <v>23.394764299199998</v>
      </c>
      <c r="AI28" s="75">
        <f>PXIL!M28</f>
        <v>0</v>
      </c>
      <c r="AJ28" s="75">
        <f>PXIL!S28</f>
        <v>0</v>
      </c>
      <c r="AK28" s="75">
        <f>RTM_IEX!M28</f>
        <v>9.15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14.452465999999999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0.20180570079999999</v>
      </c>
      <c r="AD29">
        <f t="shared" si="1"/>
        <v>22.730660299199997</v>
      </c>
      <c r="AE29">
        <v>0</v>
      </c>
      <c r="AF29" s="26"/>
      <c r="AG29">
        <f t="shared" si="2"/>
        <v>22.730660299199997</v>
      </c>
      <c r="AI29" s="75">
        <f>PXIL!M29</f>
        <v>0</v>
      </c>
      <c r="AJ29" s="75">
        <f>PXIL!S29</f>
        <v>0</v>
      </c>
      <c r="AK29" s="75">
        <f>RTM_IEX!M29</f>
        <v>8.48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14.452465999999999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0.1789257008</v>
      </c>
      <c r="AD30">
        <f t="shared" si="1"/>
        <v>20.153540299199999</v>
      </c>
      <c r="AE30">
        <v>0</v>
      </c>
      <c r="AF30" s="26"/>
      <c r="AG30">
        <f t="shared" si="2"/>
        <v>20.153540299199999</v>
      </c>
      <c r="AI30" s="75">
        <f>PXIL!M30</f>
        <v>0</v>
      </c>
      <c r="AJ30" s="75">
        <f>PXIL!S30</f>
        <v>0</v>
      </c>
      <c r="AK30" s="75">
        <f>RTM_IEX!M30</f>
        <v>5.88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14.452465999999999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0.18570170080000001</v>
      </c>
      <c r="AD31">
        <f t="shared" si="1"/>
        <v>20.9167642992</v>
      </c>
      <c r="AE31">
        <v>0</v>
      </c>
      <c r="AF31" s="26"/>
      <c r="AG31">
        <f t="shared" si="2"/>
        <v>20.9167642992</v>
      </c>
      <c r="AI31" s="75">
        <f>PXIL!M31</f>
        <v>0</v>
      </c>
      <c r="AJ31" s="75">
        <f>PXIL!S31</f>
        <v>0</v>
      </c>
      <c r="AK31" s="75">
        <f>RTM_IEX!M31</f>
        <v>6.65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14.452465999999999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0.1840297008</v>
      </c>
      <c r="AD32">
        <f t="shared" si="1"/>
        <v>20.728436299199998</v>
      </c>
      <c r="AE32">
        <v>0</v>
      </c>
      <c r="AF32" s="26"/>
      <c r="AG32">
        <f t="shared" si="2"/>
        <v>20.728436299199998</v>
      </c>
      <c r="AI32" s="75">
        <f>PXIL!M32</f>
        <v>0</v>
      </c>
      <c r="AJ32" s="75">
        <f>PXIL!S32</f>
        <v>0</v>
      </c>
      <c r="AK32" s="75">
        <f>RTM_IEX!M32</f>
        <v>6.46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14.452465999999999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0.1814777008</v>
      </c>
      <c r="AD33">
        <f t="shared" si="1"/>
        <v>20.440988299200001</v>
      </c>
      <c r="AE33">
        <v>0</v>
      </c>
      <c r="AF33" s="26"/>
      <c r="AG33">
        <f t="shared" si="2"/>
        <v>20.440988299200001</v>
      </c>
      <c r="AI33" s="75">
        <f>PXIL!M33</f>
        <v>0</v>
      </c>
      <c r="AJ33" s="75">
        <f>PXIL!S33</f>
        <v>0</v>
      </c>
      <c r="AK33" s="75">
        <f>RTM_IEX!M33</f>
        <v>6.17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14.452465999999999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0.1577177008</v>
      </c>
      <c r="AD34">
        <f t="shared" si="1"/>
        <v>17.764748299200001</v>
      </c>
      <c r="AE34">
        <v>0</v>
      </c>
      <c r="AF34" s="26"/>
      <c r="AG34">
        <f t="shared" si="2"/>
        <v>17.764748299200001</v>
      </c>
      <c r="AI34" s="75">
        <f>PXIL!M34</f>
        <v>0</v>
      </c>
      <c r="AJ34" s="75">
        <f>PXIL!S34</f>
        <v>0</v>
      </c>
      <c r="AK34" s="75">
        <f>RTM_IEX!M34</f>
        <v>3.47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14.452465999999999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0.1644937008</v>
      </c>
      <c r="AD35">
        <f t="shared" si="1"/>
        <v>18.527972299199998</v>
      </c>
      <c r="AE35">
        <v>0</v>
      </c>
      <c r="AF35" s="26"/>
      <c r="AG35">
        <f t="shared" si="2"/>
        <v>18.527972299199998</v>
      </c>
      <c r="AI35" s="75">
        <f>PXIL!M35</f>
        <v>0</v>
      </c>
      <c r="AJ35" s="75">
        <f>PXIL!S35</f>
        <v>0</v>
      </c>
      <c r="AK35" s="75">
        <f>RTM_IEX!M35</f>
        <v>4.24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14.452465999999999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0.1721497008</v>
      </c>
      <c r="AD36">
        <f t="shared" si="1"/>
        <v>19.390316299200002</v>
      </c>
      <c r="AE36">
        <v>0</v>
      </c>
      <c r="AF36" s="26"/>
      <c r="AG36">
        <f t="shared" si="2"/>
        <v>19.390316299200002</v>
      </c>
      <c r="AI36" s="75">
        <f>PXIL!M36</f>
        <v>0</v>
      </c>
      <c r="AJ36" s="75">
        <f>PXIL!S36</f>
        <v>0</v>
      </c>
      <c r="AK36" s="75">
        <f>RTM_IEX!M36</f>
        <v>5.1100000000000003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14.452465999999999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0.18482170079999999</v>
      </c>
      <c r="AD37">
        <f t="shared" si="1"/>
        <v>20.817644299199998</v>
      </c>
      <c r="AE37">
        <v>0</v>
      </c>
      <c r="AF37" s="26"/>
      <c r="AG37">
        <f t="shared" si="2"/>
        <v>20.817644299199998</v>
      </c>
      <c r="AI37" s="75">
        <f>PXIL!M37</f>
        <v>0</v>
      </c>
      <c r="AJ37" s="75">
        <f>PXIL!S37</f>
        <v>0</v>
      </c>
      <c r="AK37" s="75">
        <f>RTM_IEX!M37</f>
        <v>6.55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14.452465999999999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0.17971770079999999</v>
      </c>
      <c r="AD38">
        <f t="shared" si="1"/>
        <v>20.242748299199999</v>
      </c>
      <c r="AE38">
        <v>0</v>
      </c>
      <c r="AF38" s="26"/>
      <c r="AG38">
        <f t="shared" si="2"/>
        <v>20.242748299199999</v>
      </c>
      <c r="AI38" s="75">
        <f>PXIL!M38</f>
        <v>0</v>
      </c>
      <c r="AJ38" s="75">
        <f>PXIL!S38</f>
        <v>0</v>
      </c>
      <c r="AK38" s="75">
        <f>RTM_IEX!M38</f>
        <v>5.97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14.452465999999999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0.17294170079999999</v>
      </c>
      <c r="AD39">
        <f t="shared" si="1"/>
        <v>19.479524299200001</v>
      </c>
      <c r="AE39">
        <v>0</v>
      </c>
      <c r="AF39" s="26"/>
      <c r="AG39">
        <f t="shared" si="2"/>
        <v>19.479524299200001</v>
      </c>
      <c r="AI39" s="75">
        <f>PXIL!M39</f>
        <v>0</v>
      </c>
      <c r="AJ39" s="75">
        <f>PXIL!S39</f>
        <v>0</v>
      </c>
      <c r="AK39" s="75">
        <f>RTM_IEX!M39</f>
        <v>5.2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14.452465999999999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0.18825370080000001</v>
      </c>
      <c r="AD40">
        <f t="shared" si="1"/>
        <v>21.204212299199998</v>
      </c>
      <c r="AE40">
        <v>0</v>
      </c>
      <c r="AF40" s="26"/>
      <c r="AG40">
        <f t="shared" si="2"/>
        <v>21.204212299199998</v>
      </c>
      <c r="AI40" s="75">
        <f>PXIL!M40</f>
        <v>0</v>
      </c>
      <c r="AJ40" s="75">
        <f>PXIL!S40</f>
        <v>0</v>
      </c>
      <c r="AK40" s="75">
        <f>RTM_IEX!M40</f>
        <v>6.94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14.452465999999999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0.17126970079999998</v>
      </c>
      <c r="AD41">
        <f t="shared" si="1"/>
        <v>19.291196299199999</v>
      </c>
      <c r="AE41">
        <v>0</v>
      </c>
      <c r="AF41" s="26"/>
      <c r="AG41">
        <f t="shared" si="2"/>
        <v>19.291196299199999</v>
      </c>
      <c r="AI41" s="75">
        <f>PXIL!M41</f>
        <v>0</v>
      </c>
      <c r="AJ41" s="75">
        <f>PXIL!S41</f>
        <v>0</v>
      </c>
      <c r="AK41" s="75">
        <f>RTM_IEX!M41</f>
        <v>5.01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14.452465999999999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0.18992570079999999</v>
      </c>
      <c r="AD42">
        <f t="shared" si="1"/>
        <v>21.3925402992</v>
      </c>
      <c r="AE42">
        <v>0</v>
      </c>
      <c r="AF42" s="26"/>
      <c r="AG42">
        <f t="shared" si="2"/>
        <v>21.3925402992</v>
      </c>
      <c r="AI42" s="75">
        <f>PXIL!M42</f>
        <v>0</v>
      </c>
      <c r="AJ42" s="75">
        <f>PXIL!S42</f>
        <v>0</v>
      </c>
      <c r="AK42" s="75">
        <f>RTM_IEX!M42</f>
        <v>7.13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14.452465999999999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0.18314970079999998</v>
      </c>
      <c r="AD43">
        <f t="shared" si="1"/>
        <v>20.629316299199999</v>
      </c>
      <c r="AE43">
        <v>0</v>
      </c>
      <c r="AF43" s="26"/>
      <c r="AG43">
        <f t="shared" si="2"/>
        <v>20.629316299199999</v>
      </c>
      <c r="AI43" s="75">
        <f>PXIL!M43</f>
        <v>0</v>
      </c>
      <c r="AJ43" s="75">
        <f>PXIL!S43</f>
        <v>0</v>
      </c>
      <c r="AK43" s="75">
        <f>RTM_IEX!M43</f>
        <v>6.36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14.452465999999999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0.17126970079999998</v>
      </c>
      <c r="AD44">
        <f t="shared" si="1"/>
        <v>19.291196299199999</v>
      </c>
      <c r="AE44">
        <v>0</v>
      </c>
      <c r="AF44" s="26"/>
      <c r="AG44">
        <f t="shared" si="2"/>
        <v>19.291196299199999</v>
      </c>
      <c r="AI44" s="75">
        <f>PXIL!M44</f>
        <v>0</v>
      </c>
      <c r="AJ44" s="75">
        <f>PXIL!S44</f>
        <v>0</v>
      </c>
      <c r="AK44" s="75">
        <f>RTM_IEX!M44</f>
        <v>5.01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14.452465999999999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0.1619417008</v>
      </c>
      <c r="AD45">
        <f t="shared" si="1"/>
        <v>18.240524299200001</v>
      </c>
      <c r="AE45">
        <v>0</v>
      </c>
      <c r="AF45" s="26"/>
      <c r="AG45">
        <f t="shared" si="2"/>
        <v>18.240524299200001</v>
      </c>
      <c r="AI45" s="75">
        <f>PXIL!M45</f>
        <v>0</v>
      </c>
      <c r="AJ45" s="75">
        <f>PXIL!S45</f>
        <v>0</v>
      </c>
      <c r="AK45" s="75">
        <f>RTM_IEX!M45</f>
        <v>3.95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14.452465999999999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0.1628217008</v>
      </c>
      <c r="AD46">
        <f t="shared" si="1"/>
        <v>18.3396442992</v>
      </c>
      <c r="AE46">
        <v>0</v>
      </c>
      <c r="AF46" s="26"/>
      <c r="AG46">
        <f t="shared" si="2"/>
        <v>18.3396442992</v>
      </c>
      <c r="AI46" s="75">
        <f>PXIL!M46</f>
        <v>0</v>
      </c>
      <c r="AJ46" s="75">
        <f>PXIL!S46</f>
        <v>0</v>
      </c>
      <c r="AK46" s="75">
        <f>RTM_IEX!M46</f>
        <v>4.05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14.452465999999999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0.15349370079999999</v>
      </c>
      <c r="AD47">
        <f t="shared" si="1"/>
        <v>17.288972299200001</v>
      </c>
      <c r="AE47">
        <v>0</v>
      </c>
      <c r="AF47" s="26"/>
      <c r="AG47">
        <f t="shared" si="2"/>
        <v>17.288972299200001</v>
      </c>
      <c r="AI47" s="75">
        <f>PXIL!M47</f>
        <v>0</v>
      </c>
      <c r="AJ47" s="75">
        <f>PXIL!S47</f>
        <v>0</v>
      </c>
      <c r="AK47" s="75">
        <f>RTM_IEX!M47</f>
        <v>2.99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14.452465999999999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0.15850970079999999</v>
      </c>
      <c r="AD48">
        <f t="shared" si="1"/>
        <v>17.8539562992</v>
      </c>
      <c r="AE48">
        <v>0</v>
      </c>
      <c r="AF48" s="26"/>
      <c r="AG48">
        <f t="shared" si="2"/>
        <v>17.8539562992</v>
      </c>
      <c r="AI48" s="75">
        <f>PXIL!M48</f>
        <v>0</v>
      </c>
      <c r="AJ48" s="75">
        <f>PXIL!S48</f>
        <v>0</v>
      </c>
      <c r="AK48" s="75">
        <f>RTM_IEX!M48</f>
        <v>3.56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14.452465999999999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0.15850970079999999</v>
      </c>
      <c r="AD49">
        <f t="shared" si="1"/>
        <v>17.8539562992</v>
      </c>
      <c r="AE49">
        <v>0</v>
      </c>
      <c r="AF49" s="26"/>
      <c r="AG49">
        <f t="shared" si="2"/>
        <v>17.8539562992</v>
      </c>
      <c r="AI49" s="75">
        <f>PXIL!M49</f>
        <v>0</v>
      </c>
      <c r="AJ49" s="75">
        <f>PXIL!S49</f>
        <v>0</v>
      </c>
      <c r="AK49" s="75">
        <f>RTM_IEX!M49</f>
        <v>3.56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14.452465999999999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0.1500617008</v>
      </c>
      <c r="AD50">
        <f t="shared" si="1"/>
        <v>16.902404299200001</v>
      </c>
      <c r="AE50">
        <v>0</v>
      </c>
      <c r="AF50" s="26"/>
      <c r="AG50">
        <f t="shared" si="2"/>
        <v>16.902404299200001</v>
      </c>
      <c r="AI50" s="75">
        <f>PXIL!M50</f>
        <v>0</v>
      </c>
      <c r="AJ50" s="75">
        <f>PXIL!S50</f>
        <v>0</v>
      </c>
      <c r="AK50" s="75">
        <f>RTM_IEX!M50</f>
        <v>2.6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14.452465999999999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0.17126970079999998</v>
      </c>
      <c r="AD51">
        <f t="shared" si="1"/>
        <v>19.291196299199999</v>
      </c>
      <c r="AE51">
        <v>0</v>
      </c>
      <c r="AF51" s="26"/>
      <c r="AG51">
        <f t="shared" si="2"/>
        <v>19.291196299199999</v>
      </c>
      <c r="AI51" s="75">
        <f>PXIL!M51</f>
        <v>0</v>
      </c>
      <c r="AJ51" s="75">
        <f>PXIL!S51</f>
        <v>0</v>
      </c>
      <c r="AK51" s="75">
        <f>RTM_IEX!M51</f>
        <v>5.01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14.452465999999999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0.1747017008</v>
      </c>
      <c r="AD52">
        <f t="shared" si="1"/>
        <v>19.6777642992</v>
      </c>
      <c r="AE52">
        <v>0</v>
      </c>
      <c r="AF52" s="26"/>
      <c r="AG52">
        <f t="shared" si="2"/>
        <v>19.6777642992</v>
      </c>
      <c r="AI52" s="75">
        <f>PXIL!M52</f>
        <v>0</v>
      </c>
      <c r="AJ52" s="75">
        <f>PXIL!S52</f>
        <v>0</v>
      </c>
      <c r="AK52" s="75">
        <f>RTM_IEX!M52</f>
        <v>5.4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14.452465999999999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0.15094170079999999</v>
      </c>
      <c r="AD53">
        <f t="shared" si="1"/>
        <v>17.0015242992</v>
      </c>
      <c r="AE53">
        <v>0</v>
      </c>
      <c r="AF53" s="26"/>
      <c r="AG53">
        <f t="shared" si="2"/>
        <v>17.0015242992</v>
      </c>
      <c r="AI53" s="75">
        <f>PXIL!M53</f>
        <v>0</v>
      </c>
      <c r="AJ53" s="75">
        <f>PXIL!S53</f>
        <v>0</v>
      </c>
      <c r="AK53" s="75">
        <f>RTM_IEX!M53</f>
        <v>2.7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14.452465999999999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0.15938970079999998</v>
      </c>
      <c r="AD54">
        <f t="shared" si="1"/>
        <v>17.953076299199999</v>
      </c>
      <c r="AE54">
        <v>0</v>
      </c>
      <c r="AF54" s="26"/>
      <c r="AG54">
        <f t="shared" si="2"/>
        <v>17.953076299199999</v>
      </c>
      <c r="AI54" s="75">
        <f>PXIL!M54</f>
        <v>0</v>
      </c>
      <c r="AJ54" s="75">
        <f>PXIL!S54</f>
        <v>0</v>
      </c>
      <c r="AK54" s="75">
        <f>RTM_IEX!M54</f>
        <v>3.66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14.452465999999999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0.1653737008</v>
      </c>
      <c r="AD55">
        <f t="shared" si="1"/>
        <v>18.627092299199997</v>
      </c>
      <c r="AE55">
        <v>0</v>
      </c>
      <c r="AF55" s="26"/>
      <c r="AG55">
        <f t="shared" si="2"/>
        <v>18.627092299199997</v>
      </c>
      <c r="AI55" s="75">
        <f>PXIL!M55</f>
        <v>0</v>
      </c>
      <c r="AJ55" s="75">
        <f>PXIL!S55</f>
        <v>0</v>
      </c>
      <c r="AK55" s="75">
        <f>RTM_IEX!M55</f>
        <v>4.34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14.452465999999999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0.1670457008</v>
      </c>
      <c r="AD56">
        <f t="shared" si="1"/>
        <v>18.815420299199999</v>
      </c>
      <c r="AE56">
        <v>0</v>
      </c>
      <c r="AF56" s="26"/>
      <c r="AG56">
        <f t="shared" si="2"/>
        <v>18.815420299199999</v>
      </c>
      <c r="AI56" s="75">
        <f>PXIL!M56</f>
        <v>0</v>
      </c>
      <c r="AJ56" s="75">
        <f>PXIL!S56</f>
        <v>0</v>
      </c>
      <c r="AK56" s="75">
        <f>RTM_IEX!M56</f>
        <v>4.53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14.452465999999999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0.16361370079999998</v>
      </c>
      <c r="AD57">
        <f t="shared" si="1"/>
        <v>18.428852299199999</v>
      </c>
      <c r="AE57">
        <v>0</v>
      </c>
      <c r="AF57" s="26"/>
      <c r="AG57">
        <f t="shared" si="2"/>
        <v>18.428852299199999</v>
      </c>
      <c r="AI57" s="75">
        <f>PXIL!M57</f>
        <v>0</v>
      </c>
      <c r="AJ57" s="75">
        <f>PXIL!S57</f>
        <v>0</v>
      </c>
      <c r="AK57" s="75">
        <f>RTM_IEX!M57</f>
        <v>4.1399999999999997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14.452465999999999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0.15850970079999999</v>
      </c>
      <c r="AD58">
        <f t="shared" si="1"/>
        <v>17.8539562992</v>
      </c>
      <c r="AE58">
        <v>0</v>
      </c>
      <c r="AF58" s="26"/>
      <c r="AG58">
        <f t="shared" si="2"/>
        <v>17.8539562992</v>
      </c>
      <c r="AI58" s="75">
        <f>PXIL!M58</f>
        <v>0</v>
      </c>
      <c r="AJ58" s="75">
        <f>PXIL!S58</f>
        <v>0</v>
      </c>
      <c r="AK58" s="75">
        <f>RTM_IEX!M58</f>
        <v>3.56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14.452465999999999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0.1814777008</v>
      </c>
      <c r="AD59">
        <f t="shared" si="1"/>
        <v>20.440988299200001</v>
      </c>
      <c r="AE59">
        <v>0</v>
      </c>
      <c r="AF59" s="26"/>
      <c r="AG59">
        <f t="shared" si="2"/>
        <v>20.440988299200001</v>
      </c>
      <c r="AI59" s="75">
        <f>PXIL!M59</f>
        <v>0</v>
      </c>
      <c r="AJ59" s="75">
        <f>PXIL!S59</f>
        <v>0</v>
      </c>
      <c r="AK59" s="75">
        <f>RTM_IEX!M59</f>
        <v>6.17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14.452465999999999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0.17637370079999998</v>
      </c>
      <c r="AD60">
        <f t="shared" si="1"/>
        <v>19.866092299199998</v>
      </c>
      <c r="AE60">
        <v>0</v>
      </c>
      <c r="AF60" s="26"/>
      <c r="AG60">
        <f t="shared" si="2"/>
        <v>19.866092299199998</v>
      </c>
      <c r="AI60" s="75">
        <f>PXIL!M60</f>
        <v>0</v>
      </c>
      <c r="AJ60" s="75">
        <f>PXIL!S60</f>
        <v>0</v>
      </c>
      <c r="AK60" s="75">
        <f>RTM_IEX!M60</f>
        <v>5.59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14.452465999999999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0.1864937008</v>
      </c>
      <c r="AD61">
        <f t="shared" si="1"/>
        <v>21.0059722992</v>
      </c>
      <c r="AE61">
        <v>0</v>
      </c>
      <c r="AF61" s="26"/>
      <c r="AG61">
        <f t="shared" si="2"/>
        <v>21.0059722992</v>
      </c>
      <c r="AI61" s="75">
        <f>PXIL!M61</f>
        <v>0</v>
      </c>
      <c r="AJ61" s="75">
        <f>PXIL!S61</f>
        <v>0</v>
      </c>
      <c r="AK61" s="75">
        <f>RTM_IEX!M61</f>
        <v>6.74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14.452465999999999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0.18737370079999999</v>
      </c>
      <c r="AD62">
        <f t="shared" si="1"/>
        <v>21.105092299199999</v>
      </c>
      <c r="AE62">
        <v>0</v>
      </c>
      <c r="AF62" s="26"/>
      <c r="AG62">
        <f t="shared" si="2"/>
        <v>21.105092299199999</v>
      </c>
      <c r="AI62" s="75">
        <f>PXIL!M62</f>
        <v>0</v>
      </c>
      <c r="AJ62" s="75">
        <f>PXIL!S62</f>
        <v>0</v>
      </c>
      <c r="AK62" s="75">
        <f>RTM_IEX!M62</f>
        <v>6.84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14.452465999999999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0.17804570079999998</v>
      </c>
      <c r="AD63">
        <f t="shared" si="1"/>
        <v>20.0544202992</v>
      </c>
      <c r="AE63">
        <v>0</v>
      </c>
      <c r="AF63" s="26"/>
      <c r="AG63">
        <f t="shared" si="2"/>
        <v>20.0544202992</v>
      </c>
      <c r="AI63" s="75">
        <f>PXIL!M63</f>
        <v>0</v>
      </c>
      <c r="AJ63" s="75">
        <f>PXIL!S63</f>
        <v>0</v>
      </c>
      <c r="AK63" s="75">
        <f>RTM_IEX!M63</f>
        <v>5.78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14.452465999999999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0.17294170079999999</v>
      </c>
      <c r="AD64">
        <f t="shared" si="1"/>
        <v>19.479524299200001</v>
      </c>
      <c r="AE64">
        <v>0</v>
      </c>
      <c r="AF64" s="26"/>
      <c r="AG64">
        <f t="shared" si="2"/>
        <v>19.479524299200001</v>
      </c>
      <c r="AI64" s="75">
        <f>PXIL!M64</f>
        <v>0</v>
      </c>
      <c r="AJ64" s="75">
        <f>PXIL!S64</f>
        <v>0</v>
      </c>
      <c r="AK64" s="75">
        <f>RTM_IEX!M64</f>
        <v>5.2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14.452465999999999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0.1789257008</v>
      </c>
      <c r="AD65">
        <f t="shared" si="1"/>
        <v>20.153540299199999</v>
      </c>
      <c r="AE65">
        <v>0</v>
      </c>
      <c r="AF65" s="26"/>
      <c r="AG65">
        <f t="shared" si="2"/>
        <v>20.153540299199999</v>
      </c>
      <c r="AI65" s="75">
        <f>PXIL!M65</f>
        <v>0</v>
      </c>
      <c r="AJ65" s="75">
        <f>PXIL!S65</f>
        <v>0</v>
      </c>
      <c r="AK65" s="75">
        <f>RTM_IEX!M65</f>
        <v>5.88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14.452465999999999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0.17549370079999999</v>
      </c>
      <c r="AD66">
        <f t="shared" si="1"/>
        <v>19.766972299199999</v>
      </c>
      <c r="AE66">
        <v>0</v>
      </c>
      <c r="AF66" s="26"/>
      <c r="AG66">
        <f t="shared" si="2"/>
        <v>19.766972299199999</v>
      </c>
      <c r="AI66" s="75">
        <f>PXIL!M66</f>
        <v>0</v>
      </c>
      <c r="AJ66" s="75">
        <f>PXIL!S66</f>
        <v>0</v>
      </c>
      <c r="AK66" s="75">
        <f>RTM_IEX!M66</f>
        <v>5.49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14.452465999999999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0.1721497008</v>
      </c>
      <c r="AD67">
        <f t="shared" si="1"/>
        <v>19.390316299200002</v>
      </c>
      <c r="AE67">
        <v>0</v>
      </c>
      <c r="AF67" s="26"/>
      <c r="AG67">
        <f t="shared" si="2"/>
        <v>19.390316299200002</v>
      </c>
      <c r="AI67" s="75">
        <f>PXIL!M67</f>
        <v>0</v>
      </c>
      <c r="AJ67" s="75">
        <f>PXIL!S67</f>
        <v>0</v>
      </c>
      <c r="AK67" s="75">
        <f>RTM_IEX!M67</f>
        <v>5.1100000000000003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14.452465999999999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0.1670457008</v>
      </c>
      <c r="AD68">
        <f t="shared" ref="AD68:AD98" si="4">SUM(B68:AB68,AI68:AR68)-AC68</f>
        <v>18.815420299199999</v>
      </c>
      <c r="AE68">
        <v>0</v>
      </c>
      <c r="AF68" s="26"/>
      <c r="AG68">
        <f t="shared" ref="AG68:AG98" si="5">SUM(AD68:AF68)</f>
        <v>18.815420299199999</v>
      </c>
      <c r="AI68" s="75">
        <f>PXIL!M68</f>
        <v>0</v>
      </c>
      <c r="AJ68" s="75">
        <f>PXIL!S68</f>
        <v>0</v>
      </c>
      <c r="AK68" s="75">
        <f>RTM_IEX!M68</f>
        <v>4.53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14.452465999999999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0.1721497008</v>
      </c>
      <c r="AD69">
        <f t="shared" si="4"/>
        <v>19.390316299200002</v>
      </c>
      <c r="AE69">
        <v>0</v>
      </c>
      <c r="AF69" s="26"/>
      <c r="AG69">
        <f t="shared" si="5"/>
        <v>19.390316299200002</v>
      </c>
      <c r="AI69" s="75">
        <f>PXIL!M69</f>
        <v>0</v>
      </c>
      <c r="AJ69" s="75">
        <f>PXIL!S69</f>
        <v>0</v>
      </c>
      <c r="AK69" s="75">
        <f>RTM_IEX!M69</f>
        <v>5.1100000000000003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14.452465999999999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0.1695977008</v>
      </c>
      <c r="AD70">
        <f t="shared" si="4"/>
        <v>19.102868299200001</v>
      </c>
      <c r="AE70">
        <v>0</v>
      </c>
      <c r="AF70" s="26"/>
      <c r="AG70">
        <f t="shared" si="5"/>
        <v>19.102868299200001</v>
      </c>
      <c r="AI70" s="75">
        <f>PXIL!M70</f>
        <v>0</v>
      </c>
      <c r="AJ70" s="75">
        <f>PXIL!S70</f>
        <v>0</v>
      </c>
      <c r="AK70" s="75">
        <f>RTM_IEX!M70</f>
        <v>4.82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14.452465999999999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0.19925370079999999</v>
      </c>
      <c r="AD71">
        <f t="shared" si="4"/>
        <v>22.443212299199999</v>
      </c>
      <c r="AE71">
        <v>0</v>
      </c>
      <c r="AF71" s="26"/>
      <c r="AG71">
        <f t="shared" si="5"/>
        <v>22.443212299199999</v>
      </c>
      <c r="AI71" s="75">
        <f>PXIL!M71</f>
        <v>0</v>
      </c>
      <c r="AJ71" s="75">
        <f>PXIL!S71</f>
        <v>0</v>
      </c>
      <c r="AK71" s="75">
        <f>RTM_IEX!M71</f>
        <v>8.19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14.452465999999999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0.20180570079999999</v>
      </c>
      <c r="AD72">
        <f t="shared" si="4"/>
        <v>22.730660299199997</v>
      </c>
      <c r="AE72">
        <v>0</v>
      </c>
      <c r="AF72" s="26"/>
      <c r="AG72">
        <f t="shared" si="5"/>
        <v>22.730660299199997</v>
      </c>
      <c r="AI72" s="75">
        <f>PXIL!M72</f>
        <v>0</v>
      </c>
      <c r="AJ72" s="75">
        <f>PXIL!S72</f>
        <v>0</v>
      </c>
      <c r="AK72" s="75">
        <f>RTM_IEX!M72</f>
        <v>8.48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14.452465999999999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0.17637370079999998</v>
      </c>
      <c r="AD73">
        <f t="shared" si="4"/>
        <v>19.866092299199998</v>
      </c>
      <c r="AE73">
        <v>0</v>
      </c>
      <c r="AF73" s="26"/>
      <c r="AG73">
        <f t="shared" si="5"/>
        <v>19.866092299199998</v>
      </c>
      <c r="AI73" s="75">
        <f>PXIL!M73</f>
        <v>0</v>
      </c>
      <c r="AJ73" s="75">
        <f>PXIL!S73</f>
        <v>0</v>
      </c>
      <c r="AK73" s="75">
        <f>RTM_IEX!M73</f>
        <v>5.59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14.452465999999999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0.19758170079999998</v>
      </c>
      <c r="AD74">
        <f t="shared" si="4"/>
        <v>22.2548842992</v>
      </c>
      <c r="AE74">
        <v>0</v>
      </c>
      <c r="AF74" s="26"/>
      <c r="AG74">
        <f t="shared" si="5"/>
        <v>22.2548842992</v>
      </c>
      <c r="AI74" s="75">
        <f>PXIL!M74</f>
        <v>0</v>
      </c>
      <c r="AJ74" s="75">
        <f>PXIL!S74</f>
        <v>0</v>
      </c>
      <c r="AK74" s="75">
        <f>RTM_IEX!M74</f>
        <v>8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14.452465999999999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0.2102537008</v>
      </c>
      <c r="AD75">
        <f t="shared" si="4"/>
        <v>23.6822122992</v>
      </c>
      <c r="AE75">
        <v>0</v>
      </c>
      <c r="AF75" s="26"/>
      <c r="AG75">
        <f t="shared" si="5"/>
        <v>23.6822122992</v>
      </c>
      <c r="AI75" s="75">
        <f>PXIL!M75</f>
        <v>0</v>
      </c>
      <c r="AJ75" s="75">
        <f>PXIL!S75</f>
        <v>0</v>
      </c>
      <c r="AK75" s="75">
        <f>RTM_IEX!M75</f>
        <v>9.44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14.452465999999999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0.18226970079999999</v>
      </c>
      <c r="AD76">
        <f t="shared" si="4"/>
        <v>20.5301962992</v>
      </c>
      <c r="AE76">
        <v>0</v>
      </c>
      <c r="AF76" s="26"/>
      <c r="AG76">
        <f t="shared" si="5"/>
        <v>20.5301962992</v>
      </c>
      <c r="AI76" s="75">
        <f>PXIL!M76</f>
        <v>0</v>
      </c>
      <c r="AJ76" s="75">
        <f>PXIL!S76</f>
        <v>0</v>
      </c>
      <c r="AK76" s="75">
        <f>RTM_IEX!M76</f>
        <v>6.26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14.452465999999999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0.19159770079999999</v>
      </c>
      <c r="AD77">
        <f t="shared" si="4"/>
        <v>21.580868299200002</v>
      </c>
      <c r="AE77">
        <v>0</v>
      </c>
      <c r="AF77" s="26"/>
      <c r="AG77">
        <f t="shared" si="5"/>
        <v>21.580868299200002</v>
      </c>
      <c r="AI77" s="75">
        <f>PXIL!M77</f>
        <v>0</v>
      </c>
      <c r="AJ77" s="75">
        <f>PXIL!S77</f>
        <v>0</v>
      </c>
      <c r="AK77" s="75">
        <f>RTM_IEX!M77</f>
        <v>7.32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14.452465999999999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0.17382170079999998</v>
      </c>
      <c r="AD78">
        <f t="shared" si="4"/>
        <v>19.578644299199997</v>
      </c>
      <c r="AE78">
        <v>0</v>
      </c>
      <c r="AF78" s="26"/>
      <c r="AG78">
        <f t="shared" si="5"/>
        <v>19.578644299199997</v>
      </c>
      <c r="AI78" s="75">
        <f>PXIL!M78</f>
        <v>0</v>
      </c>
      <c r="AJ78" s="75">
        <f>PXIL!S78</f>
        <v>0</v>
      </c>
      <c r="AK78" s="75">
        <f>RTM_IEX!M78</f>
        <v>5.3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14.452465999999999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0.15402170079999999</v>
      </c>
      <c r="AD79">
        <f t="shared" si="4"/>
        <v>17.348444299199997</v>
      </c>
      <c r="AE79">
        <v>0</v>
      </c>
      <c r="AF79" s="26"/>
      <c r="AG79">
        <f t="shared" si="5"/>
        <v>17.348444299199997</v>
      </c>
      <c r="AI79" s="75">
        <f>PXIL!M79</f>
        <v>0</v>
      </c>
      <c r="AJ79" s="75">
        <f>PXIL!S79</f>
        <v>0</v>
      </c>
      <c r="AK79" s="75">
        <f>RTM_IEX!M79</f>
        <v>3.05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14.452465999999999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0.1562217008</v>
      </c>
      <c r="AD80">
        <f t="shared" si="4"/>
        <v>17.596244299199999</v>
      </c>
      <c r="AE80">
        <v>0</v>
      </c>
      <c r="AF80" s="26"/>
      <c r="AG80">
        <f t="shared" si="5"/>
        <v>17.596244299199999</v>
      </c>
      <c r="AI80" s="75">
        <f>PXIL!M80</f>
        <v>0</v>
      </c>
      <c r="AJ80" s="75">
        <f>PXIL!S80</f>
        <v>0</v>
      </c>
      <c r="AK80" s="75">
        <f>RTM_IEX!M80</f>
        <v>3.3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14.452465999999999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0.15437370079999999</v>
      </c>
      <c r="AD81">
        <f t="shared" si="4"/>
        <v>17.388092299199997</v>
      </c>
      <c r="AE81">
        <v>0</v>
      </c>
      <c r="AF81" s="26"/>
      <c r="AG81">
        <f t="shared" si="5"/>
        <v>17.388092299199997</v>
      </c>
      <c r="AI81" s="75">
        <f>PXIL!M81</f>
        <v>0</v>
      </c>
      <c r="AJ81" s="75">
        <f>PXIL!S81</f>
        <v>0</v>
      </c>
      <c r="AK81" s="75">
        <f>RTM_IEX!M81</f>
        <v>3.09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14.452465999999999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0.15586970079999998</v>
      </c>
      <c r="AD82">
        <f t="shared" si="4"/>
        <v>17.556596299199999</v>
      </c>
      <c r="AE82">
        <v>0</v>
      </c>
      <c r="AF82" s="26"/>
      <c r="AG82">
        <f t="shared" si="5"/>
        <v>17.556596299199999</v>
      </c>
      <c r="AI82" s="75">
        <f>PXIL!M82</f>
        <v>0</v>
      </c>
      <c r="AJ82" s="75">
        <f>PXIL!S82</f>
        <v>0</v>
      </c>
      <c r="AK82" s="75">
        <f>RTM_IEX!M82</f>
        <v>3.26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14.452465999999999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0.16097370080000001</v>
      </c>
      <c r="AD83">
        <f t="shared" si="4"/>
        <v>18.131492299199998</v>
      </c>
      <c r="AE83">
        <v>0</v>
      </c>
      <c r="AF83" s="26"/>
      <c r="AG83">
        <f t="shared" si="5"/>
        <v>18.131492299199998</v>
      </c>
      <c r="AI83" s="75">
        <f>PXIL!M83</f>
        <v>0</v>
      </c>
      <c r="AJ83" s="75">
        <f>PXIL!S83</f>
        <v>0</v>
      </c>
      <c r="AK83" s="75">
        <f>RTM_IEX!M83</f>
        <v>3.84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14.452465999999999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0.1603577008</v>
      </c>
      <c r="AD84">
        <f t="shared" si="4"/>
        <v>18.062108299200002</v>
      </c>
      <c r="AE84">
        <v>0</v>
      </c>
      <c r="AF84" s="26"/>
      <c r="AG84">
        <f t="shared" si="5"/>
        <v>18.062108299200002</v>
      </c>
      <c r="AI84" s="75">
        <f>PXIL!M84</f>
        <v>0</v>
      </c>
      <c r="AJ84" s="75">
        <f>PXIL!S84</f>
        <v>0</v>
      </c>
      <c r="AK84" s="75">
        <f>RTM_IEX!M84</f>
        <v>3.77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14.452465999999999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0.14654170080000001</v>
      </c>
      <c r="AD85">
        <f t="shared" si="4"/>
        <v>16.5059242992</v>
      </c>
      <c r="AE85">
        <v>0</v>
      </c>
      <c r="AF85" s="26"/>
      <c r="AG85">
        <f t="shared" si="5"/>
        <v>16.5059242992</v>
      </c>
      <c r="AI85" s="75">
        <f>PXIL!M85</f>
        <v>0</v>
      </c>
      <c r="AJ85" s="75">
        <f>PXIL!S85</f>
        <v>0</v>
      </c>
      <c r="AK85" s="75">
        <f>RTM_IEX!M85</f>
        <v>2.2000000000000002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14.452465999999999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0.1499737008</v>
      </c>
      <c r="AD86">
        <f t="shared" si="4"/>
        <v>16.892492299199997</v>
      </c>
      <c r="AE86">
        <v>0</v>
      </c>
      <c r="AF86" s="26"/>
      <c r="AG86">
        <f t="shared" si="5"/>
        <v>16.892492299199997</v>
      </c>
      <c r="AI86" s="75">
        <f>PXIL!M86</f>
        <v>0</v>
      </c>
      <c r="AJ86" s="75">
        <f>PXIL!S86</f>
        <v>0</v>
      </c>
      <c r="AK86" s="75">
        <f>RTM_IEX!M86</f>
        <v>2.59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14.452465999999999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0.14319770079999999</v>
      </c>
      <c r="AD87">
        <f t="shared" si="4"/>
        <v>16.1292682992</v>
      </c>
      <c r="AE87">
        <v>0</v>
      </c>
      <c r="AF87" s="26"/>
      <c r="AG87">
        <f t="shared" si="5"/>
        <v>16.1292682992</v>
      </c>
      <c r="AI87" s="75">
        <f>PXIL!M87</f>
        <v>0</v>
      </c>
      <c r="AJ87" s="75">
        <f>PXIL!S87</f>
        <v>0</v>
      </c>
      <c r="AK87" s="75">
        <f>RTM_IEX!M87</f>
        <v>1.82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14.452465999999999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0.14610170079999998</v>
      </c>
      <c r="AD88">
        <f t="shared" si="4"/>
        <v>16.456364299200001</v>
      </c>
      <c r="AE88">
        <v>0</v>
      </c>
      <c r="AF88" s="26"/>
      <c r="AG88">
        <f t="shared" si="5"/>
        <v>16.456364299200001</v>
      </c>
      <c r="AI88" s="75">
        <f>PXIL!M88</f>
        <v>0</v>
      </c>
      <c r="AJ88" s="75">
        <f>PXIL!S88</f>
        <v>0</v>
      </c>
      <c r="AK88" s="75">
        <f>RTM_IEX!M88</f>
        <v>2.15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14.452465999999999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0.14874170079999999</v>
      </c>
      <c r="AD89">
        <f t="shared" si="4"/>
        <v>16.753724299200002</v>
      </c>
      <c r="AE89">
        <v>0</v>
      </c>
      <c r="AF89" s="26"/>
      <c r="AG89">
        <f t="shared" si="5"/>
        <v>16.753724299200002</v>
      </c>
      <c r="AI89" s="75">
        <f>PXIL!M89</f>
        <v>0</v>
      </c>
      <c r="AJ89" s="75">
        <f>PXIL!S89</f>
        <v>0</v>
      </c>
      <c r="AK89" s="75">
        <f>RTM_IEX!M89</f>
        <v>2.4500000000000002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14.452465999999999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0.1423177008</v>
      </c>
      <c r="AD90">
        <f t="shared" si="4"/>
        <v>16.0301482992</v>
      </c>
      <c r="AE90">
        <v>0</v>
      </c>
      <c r="AF90" s="26"/>
      <c r="AG90">
        <f t="shared" si="5"/>
        <v>16.0301482992</v>
      </c>
      <c r="AI90" s="75">
        <f>PXIL!M90</f>
        <v>0</v>
      </c>
      <c r="AJ90" s="75">
        <f>PXIL!S90</f>
        <v>0</v>
      </c>
      <c r="AK90" s="75">
        <f>RTM_IEX!M90</f>
        <v>1.72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14.452465999999999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0.14143770079999998</v>
      </c>
      <c r="AD91">
        <f t="shared" si="4"/>
        <v>15.931028299199999</v>
      </c>
      <c r="AE91">
        <v>0</v>
      </c>
      <c r="AF91" s="26"/>
      <c r="AG91">
        <f t="shared" si="5"/>
        <v>15.931028299199999</v>
      </c>
      <c r="AI91" s="75">
        <f>PXIL!M91</f>
        <v>0</v>
      </c>
      <c r="AJ91" s="75">
        <f>PXIL!S91</f>
        <v>0</v>
      </c>
      <c r="AK91" s="75">
        <f>RTM_IEX!M91</f>
        <v>1.62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14.452465999999999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0.14090970079999998</v>
      </c>
      <c r="AD92">
        <f t="shared" si="4"/>
        <v>15.8715562992</v>
      </c>
      <c r="AE92">
        <v>0</v>
      </c>
      <c r="AF92" s="26"/>
      <c r="AG92">
        <f t="shared" si="5"/>
        <v>15.8715562992</v>
      </c>
      <c r="AI92" s="75">
        <f>PXIL!M92</f>
        <v>0</v>
      </c>
      <c r="AJ92" s="75">
        <f>PXIL!S92</f>
        <v>0</v>
      </c>
      <c r="AK92" s="75">
        <f>RTM_IEX!M92</f>
        <v>1.56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14.452465999999999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0.13747770079999999</v>
      </c>
      <c r="AD93">
        <f t="shared" si="4"/>
        <v>15.484988299199999</v>
      </c>
      <c r="AE93">
        <v>0</v>
      </c>
      <c r="AF93" s="26"/>
      <c r="AG93">
        <f t="shared" si="5"/>
        <v>15.484988299199999</v>
      </c>
      <c r="AI93" s="75">
        <f>PXIL!M93</f>
        <v>0</v>
      </c>
      <c r="AJ93" s="75">
        <f>PXIL!S93</f>
        <v>0</v>
      </c>
      <c r="AK93" s="75">
        <f>RTM_IEX!M93</f>
        <v>1.17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14.452465999999999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0.14055770079999999</v>
      </c>
      <c r="AD94">
        <f t="shared" si="4"/>
        <v>15.831908299199998</v>
      </c>
      <c r="AE94">
        <v>0</v>
      </c>
      <c r="AF94" s="26"/>
      <c r="AG94">
        <f t="shared" si="5"/>
        <v>15.831908299199998</v>
      </c>
      <c r="AI94" s="75">
        <f>PXIL!M94</f>
        <v>0</v>
      </c>
      <c r="AJ94" s="75">
        <f>PXIL!S94</f>
        <v>0</v>
      </c>
      <c r="AK94" s="75">
        <f>RTM_IEX!M94</f>
        <v>1.52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14.452465999999999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0.1329897008</v>
      </c>
      <c r="AD95">
        <f t="shared" si="4"/>
        <v>14.9794762992</v>
      </c>
      <c r="AE95">
        <v>0</v>
      </c>
      <c r="AF95" s="26"/>
      <c r="AG95">
        <f t="shared" si="5"/>
        <v>14.9794762992</v>
      </c>
      <c r="AI95" s="75">
        <f>PXIL!M95</f>
        <v>0</v>
      </c>
      <c r="AJ95" s="75">
        <f>PXIL!S95</f>
        <v>0</v>
      </c>
      <c r="AK95" s="75">
        <f>RTM_IEX!M95</f>
        <v>0.66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14.452465999999999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0.13210970079999998</v>
      </c>
      <c r="AD96">
        <f t="shared" si="4"/>
        <v>14.880356299200001</v>
      </c>
      <c r="AE96">
        <v>0</v>
      </c>
      <c r="AF96" s="26"/>
      <c r="AG96">
        <f t="shared" si="5"/>
        <v>14.880356299200001</v>
      </c>
      <c r="AI96" s="75">
        <f>PXIL!M96</f>
        <v>0</v>
      </c>
      <c r="AJ96" s="75">
        <f>PXIL!S96</f>
        <v>0</v>
      </c>
      <c r="AK96" s="75">
        <f>RTM_IEX!M96</f>
        <v>0.56000000000000005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14.452465999999999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0.1299977008</v>
      </c>
      <c r="AD97">
        <f t="shared" si="4"/>
        <v>14.642468299199999</v>
      </c>
      <c r="AE97">
        <v>0</v>
      </c>
      <c r="AF97" s="26"/>
      <c r="AG97">
        <f t="shared" si="5"/>
        <v>14.642468299199999</v>
      </c>
      <c r="AI97" s="75">
        <f>PXIL!M97</f>
        <v>0</v>
      </c>
      <c r="AJ97" s="75">
        <f>PXIL!S97</f>
        <v>0</v>
      </c>
      <c r="AK97" s="75">
        <f>RTM_IEX!M97</f>
        <v>0.32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14.452465999999999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0.13272570079999998</v>
      </c>
      <c r="AD98">
        <f t="shared" si="4"/>
        <v>14.9497402992</v>
      </c>
      <c r="AE98">
        <v>0</v>
      </c>
      <c r="AF98" s="26"/>
      <c r="AG98">
        <f t="shared" si="5"/>
        <v>14.9497402992</v>
      </c>
      <c r="AI98" s="75">
        <f>PXIL!M98</f>
        <v>0</v>
      </c>
      <c r="AJ98" s="75">
        <f>PXIL!S98</f>
        <v>0</v>
      </c>
      <c r="AK98" s="75">
        <f>RTM_IEX!M98</f>
        <v>0.63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0.3210714187499995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3.7552804849999991E-3</v>
      </c>
      <c r="AD99">
        <f t="shared" si="6"/>
        <v>0.42298113826500022</v>
      </c>
      <c r="AE99">
        <f t="shared" ref="AE99:AR99" si="8">SUM(AE3:AE98)/4000</f>
        <v>0</v>
      </c>
      <c r="AG99">
        <f t="shared" si="8"/>
        <v>0.42298113826500022</v>
      </c>
      <c r="AI99">
        <f t="shared" si="8"/>
        <v>0</v>
      </c>
      <c r="AJ99">
        <f t="shared" si="8"/>
        <v>0</v>
      </c>
      <c r="AK99">
        <f t="shared" si="8"/>
        <v>0.10566499999999995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45054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150</v>
      </c>
      <c r="C3" s="16">
        <f>'[1]08'!C5</f>
        <v>0</v>
      </c>
      <c r="D3" s="16">
        <f>'[1]08'!D5</f>
        <v>170</v>
      </c>
      <c r="E3" s="16">
        <f>'[1]08'!E5</f>
        <v>0</v>
      </c>
      <c r="F3" s="15">
        <f>SUM(B3:E3)</f>
        <v>320</v>
      </c>
      <c r="G3" s="15">
        <f>'[1]08'!H5</f>
        <v>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'[1]08'!B6</f>
        <v>150</v>
      </c>
      <c r="C4" s="16">
        <f>'[1]08'!C6</f>
        <v>0</v>
      </c>
      <c r="D4" s="16">
        <f>'[1]08'!D6</f>
        <v>170</v>
      </c>
      <c r="E4" s="16">
        <f>'[1]08'!E6</f>
        <v>0</v>
      </c>
      <c r="F4" s="15">
        <f>SUM(B4:E4)</f>
        <v>320</v>
      </c>
      <c r="G4" s="15">
        <f>'[1]08'!H6</f>
        <v>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'[1]08'!B7</f>
        <v>150</v>
      </c>
      <c r="C5" s="16">
        <f>'[1]08'!C7</f>
        <v>0</v>
      </c>
      <c r="D5" s="16">
        <f>'[1]08'!D7</f>
        <v>170</v>
      </c>
      <c r="E5" s="16">
        <f>'[1]08'!E7</f>
        <v>0</v>
      </c>
      <c r="F5" s="15">
        <f t="shared" ref="F5:F68" si="6">SUM(B5:E5)</f>
        <v>320</v>
      </c>
      <c r="G5" s="15">
        <f>'[1]08'!H7</f>
        <v>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'[1]08'!B8</f>
        <v>150</v>
      </c>
      <c r="C6" s="16">
        <f>'[1]08'!C8</f>
        <v>0</v>
      </c>
      <c r="D6" s="16">
        <f>'[1]08'!D8</f>
        <v>170</v>
      </c>
      <c r="E6" s="16">
        <f>'[1]08'!E8</f>
        <v>0</v>
      </c>
      <c r="F6" s="15">
        <f t="shared" si="6"/>
        <v>320</v>
      </c>
      <c r="G6" s="15">
        <f>'[1]08'!H8</f>
        <v>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'[1]08'!B9</f>
        <v>150</v>
      </c>
      <c r="C7" s="16">
        <f>'[1]08'!C9</f>
        <v>0</v>
      </c>
      <c r="D7" s="16">
        <f>'[1]08'!D9</f>
        <v>170</v>
      </c>
      <c r="E7" s="16">
        <f>'[1]08'!E9</f>
        <v>0</v>
      </c>
      <c r="F7" s="15">
        <f t="shared" si="6"/>
        <v>320</v>
      </c>
      <c r="G7" s="15">
        <f>'[1]08'!H9</f>
        <v>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'[1]08'!B10</f>
        <v>150</v>
      </c>
      <c r="C8" s="16">
        <f>'[1]08'!C10</f>
        <v>0</v>
      </c>
      <c r="D8" s="16">
        <f>'[1]08'!D10</f>
        <v>170</v>
      </c>
      <c r="E8" s="16">
        <f>'[1]08'!E10</f>
        <v>0</v>
      </c>
      <c r="F8" s="15">
        <f t="shared" si="6"/>
        <v>320</v>
      </c>
      <c r="G8" s="15">
        <f>'[1]08'!H10</f>
        <v>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'[1]08'!B11</f>
        <v>150</v>
      </c>
      <c r="C9" s="16">
        <f>'[1]08'!C11</f>
        <v>0</v>
      </c>
      <c r="D9" s="16">
        <f>'[1]08'!D11</f>
        <v>170</v>
      </c>
      <c r="E9" s="16">
        <f>'[1]08'!E11</f>
        <v>0</v>
      </c>
      <c r="F9" s="15">
        <f t="shared" si="6"/>
        <v>320</v>
      </c>
      <c r="G9" s="15">
        <f>'[1]08'!H11</f>
        <v>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'[1]08'!B12</f>
        <v>150</v>
      </c>
      <c r="C10" s="16">
        <f>'[1]08'!C12</f>
        <v>0</v>
      </c>
      <c r="D10" s="16">
        <f>'[1]08'!D12</f>
        <v>170</v>
      </c>
      <c r="E10" s="16">
        <f>'[1]08'!E12</f>
        <v>0</v>
      </c>
      <c r="F10" s="15">
        <f t="shared" si="6"/>
        <v>320</v>
      </c>
      <c r="G10" s="15">
        <f>'[1]08'!H12</f>
        <v>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'[1]08'!B13</f>
        <v>150</v>
      </c>
      <c r="C11" s="16">
        <f>'[1]08'!C13</f>
        <v>0</v>
      </c>
      <c r="D11" s="16">
        <f>'[1]08'!D13</f>
        <v>170</v>
      </c>
      <c r="E11" s="16">
        <f>'[1]08'!E13</f>
        <v>0</v>
      </c>
      <c r="F11" s="15">
        <f t="shared" si="6"/>
        <v>320</v>
      </c>
      <c r="G11" s="15">
        <f>'[1]08'!H13</f>
        <v>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'[1]08'!B14</f>
        <v>150</v>
      </c>
      <c r="C12" s="16">
        <f>'[1]08'!C14</f>
        <v>0</v>
      </c>
      <c r="D12" s="16">
        <f>'[1]08'!D14</f>
        <v>170</v>
      </c>
      <c r="E12" s="16">
        <f>'[1]08'!E14</f>
        <v>0</v>
      </c>
      <c r="F12" s="15">
        <f t="shared" si="6"/>
        <v>320</v>
      </c>
      <c r="G12" s="15">
        <f>'[1]08'!H14</f>
        <v>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'[1]08'!B15</f>
        <v>150</v>
      </c>
      <c r="C13" s="16">
        <f>'[1]08'!C15</f>
        <v>0</v>
      </c>
      <c r="D13" s="16">
        <f>'[1]08'!D15</f>
        <v>170</v>
      </c>
      <c r="E13" s="16">
        <f>'[1]08'!E15</f>
        <v>0</v>
      </c>
      <c r="F13" s="15">
        <f t="shared" si="6"/>
        <v>320</v>
      </c>
      <c r="G13" s="15">
        <f>'[1]08'!H15</f>
        <v>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'[1]08'!B16</f>
        <v>150</v>
      </c>
      <c r="C14" s="16">
        <f>'[1]08'!C16</f>
        <v>0</v>
      </c>
      <c r="D14" s="16">
        <f>'[1]08'!D16</f>
        <v>170</v>
      </c>
      <c r="E14" s="16">
        <f>'[1]08'!E16</f>
        <v>0</v>
      </c>
      <c r="F14" s="15">
        <f t="shared" si="6"/>
        <v>320</v>
      </c>
      <c r="G14" s="15">
        <f>'[1]08'!H16</f>
        <v>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'[1]08'!B17</f>
        <v>150</v>
      </c>
      <c r="C15" s="16">
        <f>'[1]08'!C17</f>
        <v>0</v>
      </c>
      <c r="D15" s="16">
        <f>'[1]08'!D17</f>
        <v>170</v>
      </c>
      <c r="E15" s="16">
        <f>'[1]08'!E17</f>
        <v>0</v>
      </c>
      <c r="F15" s="15">
        <f t="shared" si="6"/>
        <v>320</v>
      </c>
      <c r="G15" s="15">
        <f>'[1]08'!H17</f>
        <v>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'[1]08'!B18</f>
        <v>150</v>
      </c>
      <c r="C16" s="16">
        <f>'[1]08'!C18</f>
        <v>0</v>
      </c>
      <c r="D16" s="16">
        <f>'[1]08'!D18</f>
        <v>170</v>
      </c>
      <c r="E16" s="16">
        <f>'[1]08'!E18</f>
        <v>0</v>
      </c>
      <c r="F16" s="15">
        <f t="shared" si="6"/>
        <v>320</v>
      </c>
      <c r="G16" s="15">
        <f>'[1]08'!H18</f>
        <v>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'[1]08'!B19</f>
        <v>150</v>
      </c>
      <c r="C17" s="16">
        <f>'[1]08'!C19</f>
        <v>0</v>
      </c>
      <c r="D17" s="16">
        <f>'[1]08'!D19</f>
        <v>170</v>
      </c>
      <c r="E17" s="16">
        <f>'[1]08'!E19</f>
        <v>0</v>
      </c>
      <c r="F17" s="15">
        <f t="shared" si="6"/>
        <v>320</v>
      </c>
      <c r="G17" s="15">
        <f>'[1]08'!H19</f>
        <v>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'[1]08'!B20</f>
        <v>150</v>
      </c>
      <c r="C18" s="16">
        <f>'[1]08'!C20</f>
        <v>0</v>
      </c>
      <c r="D18" s="16">
        <f>'[1]08'!D20</f>
        <v>170</v>
      </c>
      <c r="E18" s="16">
        <f>'[1]08'!E20</f>
        <v>0</v>
      </c>
      <c r="F18" s="15">
        <f t="shared" si="6"/>
        <v>320</v>
      </c>
      <c r="G18" s="15">
        <f>'[1]08'!H20</f>
        <v>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'[1]08'!B21</f>
        <v>150</v>
      </c>
      <c r="C19" s="16">
        <f>'[1]08'!C21</f>
        <v>0</v>
      </c>
      <c r="D19" s="16">
        <f>'[1]08'!D21</f>
        <v>170</v>
      </c>
      <c r="E19" s="16">
        <f>'[1]08'!E21</f>
        <v>0</v>
      </c>
      <c r="F19" s="15">
        <f t="shared" si="6"/>
        <v>320</v>
      </c>
      <c r="G19" s="15">
        <f>'[1]08'!H21</f>
        <v>0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'[1]08'!B22</f>
        <v>150</v>
      </c>
      <c r="C20" s="16">
        <f>'[1]08'!C22</f>
        <v>0</v>
      </c>
      <c r="D20" s="16">
        <f>'[1]08'!D22</f>
        <v>170</v>
      </c>
      <c r="E20" s="16">
        <f>'[1]08'!E22</f>
        <v>0</v>
      </c>
      <c r="F20" s="15">
        <f t="shared" si="6"/>
        <v>320</v>
      </c>
      <c r="G20" s="15">
        <f>'[1]08'!H22</f>
        <v>0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'[1]08'!B23</f>
        <v>150</v>
      </c>
      <c r="C21" s="16">
        <f>'[1]08'!C23</f>
        <v>0</v>
      </c>
      <c r="D21" s="16">
        <f>'[1]08'!D23</f>
        <v>170</v>
      </c>
      <c r="E21" s="16">
        <f>'[1]08'!E23</f>
        <v>0</v>
      </c>
      <c r="F21" s="15">
        <f t="shared" si="6"/>
        <v>320</v>
      </c>
      <c r="G21" s="15">
        <f>'[1]08'!H23</f>
        <v>0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'[1]08'!B24</f>
        <v>150</v>
      </c>
      <c r="C22" s="16">
        <f>'[1]08'!C24</f>
        <v>0</v>
      </c>
      <c r="D22" s="16">
        <f>'[1]08'!D24</f>
        <v>170</v>
      </c>
      <c r="E22" s="16">
        <f>'[1]08'!E24</f>
        <v>0</v>
      </c>
      <c r="F22" s="15">
        <f t="shared" si="6"/>
        <v>320</v>
      </c>
      <c r="G22" s="15">
        <f>'[1]08'!H24</f>
        <v>0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'[1]08'!B25</f>
        <v>150</v>
      </c>
      <c r="C23" s="16">
        <f>'[1]08'!C25</f>
        <v>0</v>
      </c>
      <c r="D23" s="16">
        <f>'[1]08'!D25</f>
        <v>170</v>
      </c>
      <c r="E23" s="16">
        <f>'[1]08'!E25</f>
        <v>0</v>
      </c>
      <c r="F23" s="15">
        <f t="shared" si="6"/>
        <v>320</v>
      </c>
      <c r="G23" s="15">
        <f>'[1]08'!H25</f>
        <v>0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'[1]08'!B26</f>
        <v>150</v>
      </c>
      <c r="C24" s="16">
        <f>'[1]08'!C26</f>
        <v>0</v>
      </c>
      <c r="D24" s="16">
        <f>'[1]08'!D26</f>
        <v>170</v>
      </c>
      <c r="E24" s="16">
        <f>'[1]08'!E26</f>
        <v>0</v>
      </c>
      <c r="F24" s="15">
        <f t="shared" si="6"/>
        <v>320</v>
      </c>
      <c r="G24" s="15">
        <f>'[1]08'!H26</f>
        <v>0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'[1]08'!B27</f>
        <v>150</v>
      </c>
      <c r="C25" s="16">
        <f>'[1]08'!C27</f>
        <v>0</v>
      </c>
      <c r="D25" s="16">
        <f>'[1]08'!D27</f>
        <v>170</v>
      </c>
      <c r="E25" s="16">
        <f>'[1]08'!E27</f>
        <v>0</v>
      </c>
      <c r="F25" s="15">
        <f t="shared" si="6"/>
        <v>320</v>
      </c>
      <c r="G25" s="15">
        <f>'[1]08'!H27</f>
        <v>0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'[1]08'!B28</f>
        <v>150</v>
      </c>
      <c r="C26" s="16">
        <f>'[1]08'!C28</f>
        <v>0</v>
      </c>
      <c r="D26" s="16">
        <f>'[1]08'!D28</f>
        <v>170</v>
      </c>
      <c r="E26" s="16">
        <f>'[1]08'!E28</f>
        <v>0</v>
      </c>
      <c r="F26" s="15">
        <f t="shared" si="6"/>
        <v>320</v>
      </c>
      <c r="G26" s="15">
        <f>'[1]08'!H28</f>
        <v>0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'[1]08'!B29</f>
        <v>150</v>
      </c>
      <c r="C27" s="16">
        <f>'[1]08'!C29</f>
        <v>0</v>
      </c>
      <c r="D27" s="16">
        <f>'[1]08'!D29</f>
        <v>170</v>
      </c>
      <c r="E27" s="16">
        <f>'[1]08'!E29</f>
        <v>0</v>
      </c>
      <c r="F27" s="15">
        <f t="shared" si="6"/>
        <v>320</v>
      </c>
      <c r="G27" s="15">
        <f>'[1]08'!H29</f>
        <v>0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'[1]08'!B30</f>
        <v>150</v>
      </c>
      <c r="C28" s="16">
        <f>'[1]08'!C30</f>
        <v>0</v>
      </c>
      <c r="D28" s="16">
        <f>'[1]08'!D30</f>
        <v>170</v>
      </c>
      <c r="E28" s="16">
        <f>'[1]08'!E30</f>
        <v>0</v>
      </c>
      <c r="F28" s="15">
        <f t="shared" si="6"/>
        <v>320</v>
      </c>
      <c r="G28" s="15">
        <f>'[1]08'!H30</f>
        <v>0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'[1]08'!B31</f>
        <v>150</v>
      </c>
      <c r="C29" s="16">
        <f>'[1]08'!C31</f>
        <v>0</v>
      </c>
      <c r="D29" s="16">
        <f>'[1]08'!D31</f>
        <v>170</v>
      </c>
      <c r="E29" s="16">
        <f>'[1]08'!E31</f>
        <v>0</v>
      </c>
      <c r="F29" s="15">
        <f t="shared" si="6"/>
        <v>320</v>
      </c>
      <c r="G29" s="15">
        <f>'[1]08'!H31</f>
        <v>0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'[1]08'!B32</f>
        <v>150</v>
      </c>
      <c r="C30" s="16">
        <f>'[1]08'!C32</f>
        <v>0</v>
      </c>
      <c r="D30" s="16">
        <f>'[1]08'!D32</f>
        <v>170</v>
      </c>
      <c r="E30" s="16">
        <f>'[1]08'!E32</f>
        <v>0</v>
      </c>
      <c r="F30" s="15">
        <f t="shared" si="6"/>
        <v>320</v>
      </c>
      <c r="G30" s="15">
        <f>'[1]08'!H32</f>
        <v>0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'[1]08'!B33</f>
        <v>150</v>
      </c>
      <c r="C31" s="16">
        <f>'[1]08'!C33</f>
        <v>0</v>
      </c>
      <c r="D31" s="16">
        <f>'[1]08'!D33</f>
        <v>170</v>
      </c>
      <c r="E31" s="16">
        <f>'[1]08'!E33</f>
        <v>0</v>
      </c>
      <c r="F31" s="15">
        <f t="shared" si="6"/>
        <v>320</v>
      </c>
      <c r="G31" s="15">
        <f>'[1]08'!H33</f>
        <v>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'[1]08'!B34</f>
        <v>150</v>
      </c>
      <c r="C32" s="16">
        <f>'[1]08'!C34</f>
        <v>0</v>
      </c>
      <c r="D32" s="16">
        <f>'[1]08'!D34</f>
        <v>170</v>
      </c>
      <c r="E32" s="16">
        <f>'[1]08'!E34</f>
        <v>0</v>
      </c>
      <c r="F32" s="15">
        <f t="shared" si="6"/>
        <v>320</v>
      </c>
      <c r="G32" s="15">
        <f>'[1]08'!H34</f>
        <v>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'[1]08'!B35</f>
        <v>150</v>
      </c>
      <c r="C33" s="16">
        <f>'[1]08'!C35</f>
        <v>0</v>
      </c>
      <c r="D33" s="16">
        <f>'[1]08'!D35</f>
        <v>170</v>
      </c>
      <c r="E33" s="16">
        <f>'[1]08'!E35</f>
        <v>0</v>
      </c>
      <c r="F33" s="15">
        <f t="shared" si="6"/>
        <v>320</v>
      </c>
      <c r="G33" s="15">
        <f>'[1]08'!H35</f>
        <v>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'[1]08'!B36</f>
        <v>150</v>
      </c>
      <c r="C34" s="16">
        <f>'[1]08'!C36</f>
        <v>0</v>
      </c>
      <c r="D34" s="16">
        <f>'[1]08'!D36</f>
        <v>170</v>
      </c>
      <c r="E34" s="16">
        <f>'[1]08'!E36</f>
        <v>0</v>
      </c>
      <c r="F34" s="15">
        <f t="shared" si="6"/>
        <v>320</v>
      </c>
      <c r="G34" s="15">
        <f>'[1]08'!H36</f>
        <v>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'[1]08'!B37</f>
        <v>150</v>
      </c>
      <c r="C35" s="16">
        <f>'[1]08'!C37</f>
        <v>0</v>
      </c>
      <c r="D35" s="16">
        <f>'[1]08'!D37</f>
        <v>170</v>
      </c>
      <c r="E35" s="16">
        <f>'[1]08'!E37</f>
        <v>0</v>
      </c>
      <c r="F35" s="15">
        <f t="shared" si="6"/>
        <v>320</v>
      </c>
      <c r="G35" s="15">
        <f>'[1]08'!H37</f>
        <v>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'[1]08'!B38</f>
        <v>150</v>
      </c>
      <c r="C36" s="16">
        <f>'[1]08'!C38</f>
        <v>0</v>
      </c>
      <c r="D36" s="16">
        <f>'[1]08'!D38</f>
        <v>170</v>
      </c>
      <c r="E36" s="16">
        <f>'[1]08'!E38</f>
        <v>0</v>
      </c>
      <c r="F36" s="15">
        <f t="shared" si="6"/>
        <v>320</v>
      </c>
      <c r="G36" s="15">
        <f>'[1]08'!H38</f>
        <v>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'[1]08'!B39</f>
        <v>150</v>
      </c>
      <c r="C37" s="16">
        <f>'[1]08'!C39</f>
        <v>0</v>
      </c>
      <c r="D37" s="16">
        <f>'[1]08'!D39</f>
        <v>170</v>
      </c>
      <c r="E37" s="16">
        <f>'[1]08'!E39</f>
        <v>0</v>
      </c>
      <c r="F37" s="15">
        <f t="shared" si="6"/>
        <v>320</v>
      </c>
      <c r="G37" s="15">
        <f>'[1]08'!H39</f>
        <v>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'[1]08'!B40</f>
        <v>150</v>
      </c>
      <c r="C38" s="16">
        <f>'[1]08'!C40</f>
        <v>0</v>
      </c>
      <c r="D38" s="16">
        <f>'[1]08'!D40</f>
        <v>170</v>
      </c>
      <c r="E38" s="16">
        <f>'[1]08'!E40</f>
        <v>0</v>
      </c>
      <c r="F38" s="15">
        <f t="shared" si="6"/>
        <v>320</v>
      </c>
      <c r="G38" s="15">
        <f>'[1]08'!H40</f>
        <v>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'[1]08'!B41</f>
        <v>150</v>
      </c>
      <c r="C39" s="16">
        <f>'[1]08'!C41</f>
        <v>0</v>
      </c>
      <c r="D39" s="16">
        <f>'[1]08'!D41</f>
        <v>170</v>
      </c>
      <c r="E39" s="16">
        <f>'[1]08'!E41</f>
        <v>0</v>
      </c>
      <c r="F39" s="15">
        <f t="shared" si="6"/>
        <v>320</v>
      </c>
      <c r="G39" s="15">
        <f>'[1]08'!H41</f>
        <v>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'[1]08'!B42</f>
        <v>150</v>
      </c>
      <c r="C40" s="16">
        <f>'[1]08'!C42</f>
        <v>0</v>
      </c>
      <c r="D40" s="16">
        <f>'[1]08'!D42</f>
        <v>170</v>
      </c>
      <c r="E40" s="16">
        <f>'[1]08'!E42</f>
        <v>0</v>
      </c>
      <c r="F40" s="15">
        <f t="shared" si="6"/>
        <v>320</v>
      </c>
      <c r="G40" s="15">
        <f>'[1]08'!H42</f>
        <v>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'[1]08'!B43</f>
        <v>150</v>
      </c>
      <c r="C41" s="16">
        <f>'[1]08'!C43</f>
        <v>0</v>
      </c>
      <c r="D41" s="16">
        <f>'[1]08'!D43</f>
        <v>170</v>
      </c>
      <c r="E41" s="16">
        <f>'[1]08'!E43</f>
        <v>0</v>
      </c>
      <c r="F41" s="15">
        <f t="shared" si="6"/>
        <v>320</v>
      </c>
      <c r="G41" s="15">
        <f>'[1]08'!H43</f>
        <v>0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'[1]08'!B44</f>
        <v>150</v>
      </c>
      <c r="C42" s="16">
        <f>'[1]08'!C44</f>
        <v>0</v>
      </c>
      <c r="D42" s="16">
        <f>'[1]08'!D44</f>
        <v>170</v>
      </c>
      <c r="E42" s="16">
        <f>'[1]08'!E44</f>
        <v>0</v>
      </c>
      <c r="F42" s="15">
        <f t="shared" si="6"/>
        <v>320</v>
      </c>
      <c r="G42" s="15">
        <f>'[1]08'!H44</f>
        <v>0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'[1]08'!B45</f>
        <v>150</v>
      </c>
      <c r="C43" s="16">
        <f>'[1]08'!C45</f>
        <v>0</v>
      </c>
      <c r="D43" s="16">
        <f>'[1]08'!D45</f>
        <v>170</v>
      </c>
      <c r="E43" s="16">
        <f>'[1]08'!E45</f>
        <v>0</v>
      </c>
      <c r="F43" s="15">
        <f t="shared" si="6"/>
        <v>320</v>
      </c>
      <c r="G43" s="15">
        <f>'[1]08'!H45</f>
        <v>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'[1]08'!B46</f>
        <v>150</v>
      </c>
      <c r="C44" s="16">
        <f>'[1]08'!C46</f>
        <v>0</v>
      </c>
      <c r="D44" s="16">
        <f>'[1]08'!D46</f>
        <v>170</v>
      </c>
      <c r="E44" s="16">
        <f>'[1]08'!E46</f>
        <v>0</v>
      </c>
      <c r="F44" s="15">
        <f t="shared" si="6"/>
        <v>320</v>
      </c>
      <c r="G44" s="15">
        <f>'[1]08'!H46</f>
        <v>0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'[1]08'!B47</f>
        <v>150</v>
      </c>
      <c r="C45" s="16">
        <f>'[1]08'!C47</f>
        <v>0</v>
      </c>
      <c r="D45" s="16">
        <f>'[1]08'!D47</f>
        <v>170</v>
      </c>
      <c r="E45" s="16">
        <f>'[1]08'!E47</f>
        <v>0</v>
      </c>
      <c r="F45" s="15">
        <f t="shared" si="6"/>
        <v>320</v>
      </c>
      <c r="G45" s="15">
        <f>'[1]08'!H47</f>
        <v>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'[1]08'!B48</f>
        <v>150</v>
      </c>
      <c r="C46" s="16">
        <f>'[1]08'!C48</f>
        <v>0</v>
      </c>
      <c r="D46" s="16">
        <f>'[1]08'!D48</f>
        <v>170</v>
      </c>
      <c r="E46" s="16">
        <f>'[1]08'!E48</f>
        <v>0</v>
      </c>
      <c r="F46" s="15">
        <f t="shared" si="6"/>
        <v>320</v>
      </c>
      <c r="G46" s="15">
        <f>'[1]08'!H48</f>
        <v>0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'[1]08'!B49</f>
        <v>150</v>
      </c>
      <c r="C47" s="16">
        <f>'[1]08'!C49</f>
        <v>0</v>
      </c>
      <c r="D47" s="16">
        <f>'[1]08'!D49</f>
        <v>170</v>
      </c>
      <c r="E47" s="16">
        <f>'[1]08'!E49</f>
        <v>0</v>
      </c>
      <c r="F47" s="15">
        <f t="shared" si="6"/>
        <v>320</v>
      </c>
      <c r="G47" s="15">
        <f>'[1]08'!H49</f>
        <v>0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'[1]08'!B50</f>
        <v>150</v>
      </c>
      <c r="C48" s="16">
        <f>'[1]08'!C50</f>
        <v>0</v>
      </c>
      <c r="D48" s="16">
        <f>'[1]08'!D50</f>
        <v>170</v>
      </c>
      <c r="E48" s="16">
        <f>'[1]08'!E50</f>
        <v>0</v>
      </c>
      <c r="F48" s="15">
        <f t="shared" si="6"/>
        <v>320</v>
      </c>
      <c r="G48" s="15">
        <f>'[1]08'!H50</f>
        <v>0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'[1]08'!B51</f>
        <v>150</v>
      </c>
      <c r="C49" s="16">
        <f>'[1]08'!C51</f>
        <v>0</v>
      </c>
      <c r="D49" s="16">
        <f>'[1]08'!D51</f>
        <v>170</v>
      </c>
      <c r="E49" s="16">
        <f>'[1]08'!E51</f>
        <v>0</v>
      </c>
      <c r="F49" s="15">
        <f t="shared" si="6"/>
        <v>320</v>
      </c>
      <c r="G49" s="15">
        <f>'[1]08'!H51</f>
        <v>0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'[1]08'!B52</f>
        <v>150</v>
      </c>
      <c r="C50" s="16">
        <f>'[1]08'!C52</f>
        <v>0</v>
      </c>
      <c r="D50" s="16">
        <f>'[1]08'!D52</f>
        <v>170</v>
      </c>
      <c r="E50" s="16">
        <f>'[1]08'!E52</f>
        <v>0</v>
      </c>
      <c r="F50" s="15">
        <f t="shared" si="6"/>
        <v>320</v>
      </c>
      <c r="G50" s="15">
        <f>'[1]08'!H52</f>
        <v>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'[1]08'!B53</f>
        <v>150</v>
      </c>
      <c r="C51" s="16">
        <f>'[1]08'!C53</f>
        <v>0</v>
      </c>
      <c r="D51" s="16">
        <f>'[1]08'!D53</f>
        <v>170</v>
      </c>
      <c r="E51" s="16">
        <f>'[1]08'!E53</f>
        <v>0</v>
      </c>
      <c r="F51" s="15">
        <f t="shared" si="6"/>
        <v>320</v>
      </c>
      <c r="G51" s="15">
        <f>'[1]08'!H53</f>
        <v>0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'[1]08'!B54</f>
        <v>150</v>
      </c>
      <c r="C52" s="16">
        <f>'[1]08'!C54</f>
        <v>0</v>
      </c>
      <c r="D52" s="16">
        <f>'[1]08'!D54</f>
        <v>170</v>
      </c>
      <c r="E52" s="16">
        <f>'[1]08'!E54</f>
        <v>0</v>
      </c>
      <c r="F52" s="15">
        <f t="shared" si="6"/>
        <v>320</v>
      </c>
      <c r="G52" s="15">
        <f>'[1]08'!H54</f>
        <v>0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'[1]08'!B55</f>
        <v>150</v>
      </c>
      <c r="C53" s="16">
        <f>'[1]08'!C55</f>
        <v>0</v>
      </c>
      <c r="D53" s="16">
        <f>'[1]08'!D55</f>
        <v>170</v>
      </c>
      <c r="E53" s="16">
        <f>'[1]08'!E55</f>
        <v>0</v>
      </c>
      <c r="F53" s="15">
        <f t="shared" si="6"/>
        <v>320</v>
      </c>
      <c r="G53" s="15">
        <f>'[1]08'!H55</f>
        <v>0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'[1]08'!B56</f>
        <v>150</v>
      </c>
      <c r="C54" s="16">
        <f>'[1]08'!C56</f>
        <v>0</v>
      </c>
      <c r="D54" s="16">
        <f>'[1]08'!D56</f>
        <v>170</v>
      </c>
      <c r="E54" s="16">
        <f>'[1]08'!E56</f>
        <v>0</v>
      </c>
      <c r="F54" s="15">
        <f t="shared" si="6"/>
        <v>320</v>
      </c>
      <c r="G54" s="15">
        <f>'[1]08'!H56</f>
        <v>0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'[1]08'!B57</f>
        <v>150</v>
      </c>
      <c r="C55" s="16">
        <f>'[1]08'!C57</f>
        <v>0</v>
      </c>
      <c r="D55" s="16">
        <f>'[1]08'!D57</f>
        <v>170</v>
      </c>
      <c r="E55" s="16">
        <f>'[1]08'!E57</f>
        <v>0</v>
      </c>
      <c r="F55" s="15">
        <f t="shared" si="6"/>
        <v>320</v>
      </c>
      <c r="G55" s="15">
        <f>'[1]08'!H57</f>
        <v>0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'[1]08'!B58</f>
        <v>150</v>
      </c>
      <c r="C56" s="16">
        <f>'[1]08'!C58</f>
        <v>0</v>
      </c>
      <c r="D56" s="16">
        <f>'[1]08'!D58</f>
        <v>170</v>
      </c>
      <c r="E56" s="16">
        <f>'[1]08'!E58</f>
        <v>0</v>
      </c>
      <c r="F56" s="15">
        <f t="shared" si="6"/>
        <v>320</v>
      </c>
      <c r="G56" s="15">
        <f>'[1]08'!H58</f>
        <v>0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'[1]08'!B59</f>
        <v>150</v>
      </c>
      <c r="C57" s="16">
        <f>'[1]08'!C59</f>
        <v>0</v>
      </c>
      <c r="D57" s="16">
        <f>'[1]08'!D59</f>
        <v>170</v>
      </c>
      <c r="E57" s="16">
        <f>'[1]08'!E59</f>
        <v>0</v>
      </c>
      <c r="F57" s="15">
        <f t="shared" si="6"/>
        <v>320</v>
      </c>
      <c r="G57" s="15">
        <f>'[1]08'!H59</f>
        <v>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'[1]08'!B60</f>
        <v>150</v>
      </c>
      <c r="C58" s="16">
        <f>'[1]08'!C60</f>
        <v>0</v>
      </c>
      <c r="D58" s="16">
        <f>'[1]08'!D60</f>
        <v>170</v>
      </c>
      <c r="E58" s="16">
        <f>'[1]08'!E60</f>
        <v>0</v>
      </c>
      <c r="F58" s="15">
        <f t="shared" si="6"/>
        <v>320</v>
      </c>
      <c r="G58" s="15">
        <f>'[1]08'!H60</f>
        <v>0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'[1]08'!B61</f>
        <v>150</v>
      </c>
      <c r="C59" s="16">
        <f>'[1]08'!C61</f>
        <v>0</v>
      </c>
      <c r="D59" s="16">
        <f>'[1]08'!D61</f>
        <v>170</v>
      </c>
      <c r="E59" s="16">
        <f>'[1]08'!E61</f>
        <v>0</v>
      </c>
      <c r="F59" s="15">
        <f t="shared" si="6"/>
        <v>320</v>
      </c>
      <c r="G59" s="15">
        <f>'[1]08'!H61</f>
        <v>0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'[1]08'!B62</f>
        <v>150</v>
      </c>
      <c r="C60" s="16">
        <f>'[1]08'!C62</f>
        <v>0</v>
      </c>
      <c r="D60" s="16">
        <f>'[1]08'!D62</f>
        <v>170</v>
      </c>
      <c r="E60" s="16">
        <f>'[1]08'!E62</f>
        <v>0</v>
      </c>
      <c r="F60" s="15">
        <f t="shared" si="6"/>
        <v>320</v>
      </c>
      <c r="G60" s="15">
        <f>'[1]08'!H62</f>
        <v>0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'[1]08'!B63</f>
        <v>150</v>
      </c>
      <c r="C61" s="16">
        <f>'[1]08'!C63</f>
        <v>0</v>
      </c>
      <c r="D61" s="16">
        <f>'[1]08'!D63</f>
        <v>170</v>
      </c>
      <c r="E61" s="16">
        <f>'[1]08'!E63</f>
        <v>0</v>
      </c>
      <c r="F61" s="15">
        <f t="shared" si="6"/>
        <v>320</v>
      </c>
      <c r="G61" s="15">
        <f>'[1]08'!H63</f>
        <v>0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'[1]08'!B64</f>
        <v>150</v>
      </c>
      <c r="C62" s="16">
        <f>'[1]08'!C64</f>
        <v>0</v>
      </c>
      <c r="D62" s="16">
        <f>'[1]08'!D64</f>
        <v>170</v>
      </c>
      <c r="E62" s="16">
        <f>'[1]08'!E64</f>
        <v>0</v>
      </c>
      <c r="F62" s="15">
        <f t="shared" si="6"/>
        <v>320</v>
      </c>
      <c r="G62" s="15">
        <f>'[1]08'!H64</f>
        <v>0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'[1]08'!B65</f>
        <v>150</v>
      </c>
      <c r="C63" s="16">
        <f>'[1]08'!C65</f>
        <v>0</v>
      </c>
      <c r="D63" s="16">
        <f>'[1]08'!D65</f>
        <v>170</v>
      </c>
      <c r="E63" s="16">
        <f>'[1]08'!E65</f>
        <v>0</v>
      </c>
      <c r="F63" s="15">
        <f t="shared" si="6"/>
        <v>320</v>
      </c>
      <c r="G63" s="15">
        <f>'[1]08'!H65</f>
        <v>0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'[1]08'!B66</f>
        <v>150</v>
      </c>
      <c r="C64" s="16">
        <f>'[1]08'!C66</f>
        <v>0</v>
      </c>
      <c r="D64" s="16">
        <f>'[1]08'!D66</f>
        <v>170</v>
      </c>
      <c r="E64" s="16">
        <f>'[1]08'!E66</f>
        <v>0</v>
      </c>
      <c r="F64" s="15">
        <f t="shared" si="6"/>
        <v>320</v>
      </c>
      <c r="G64" s="15">
        <f>'[1]08'!H66</f>
        <v>0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'[1]08'!B67</f>
        <v>150</v>
      </c>
      <c r="C65" s="16">
        <f>'[1]08'!C67</f>
        <v>0</v>
      </c>
      <c r="D65" s="16">
        <f>'[1]08'!D67</f>
        <v>170</v>
      </c>
      <c r="E65" s="16">
        <f>'[1]08'!E67</f>
        <v>0</v>
      </c>
      <c r="F65" s="15">
        <f t="shared" si="6"/>
        <v>320</v>
      </c>
      <c r="G65" s="15">
        <f>'[1]08'!H67</f>
        <v>0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'[1]08'!B68</f>
        <v>150</v>
      </c>
      <c r="C66" s="16">
        <f>'[1]08'!C68</f>
        <v>0</v>
      </c>
      <c r="D66" s="16">
        <f>'[1]08'!D68</f>
        <v>170</v>
      </c>
      <c r="E66" s="16">
        <f>'[1]08'!E68</f>
        <v>0</v>
      </c>
      <c r="F66" s="15">
        <f t="shared" si="6"/>
        <v>320</v>
      </c>
      <c r="G66" s="15">
        <f>'[1]08'!H68</f>
        <v>0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'[1]08'!B69</f>
        <v>150</v>
      </c>
      <c r="C67" s="16">
        <f>'[1]08'!C69</f>
        <v>0</v>
      </c>
      <c r="D67" s="16">
        <f>'[1]08'!D69</f>
        <v>170</v>
      </c>
      <c r="E67" s="16">
        <f>'[1]08'!E69</f>
        <v>0</v>
      </c>
      <c r="F67" s="15">
        <f t="shared" si="6"/>
        <v>320</v>
      </c>
      <c r="G67" s="15">
        <f>'[1]08'!H69</f>
        <v>0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'[1]08'!B70</f>
        <v>150</v>
      </c>
      <c r="C68" s="16">
        <f>'[1]08'!C70</f>
        <v>0</v>
      </c>
      <c r="D68" s="16">
        <f>'[1]08'!D70</f>
        <v>170</v>
      </c>
      <c r="E68" s="16">
        <f>'[1]08'!E70</f>
        <v>0</v>
      </c>
      <c r="F68" s="15">
        <f t="shared" si="6"/>
        <v>320</v>
      </c>
      <c r="G68" s="15">
        <f>'[1]08'!H70</f>
        <v>0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'[1]08'!B71</f>
        <v>150</v>
      </c>
      <c r="C69" s="16">
        <f>'[1]08'!C71</f>
        <v>0</v>
      </c>
      <c r="D69" s="16">
        <f>'[1]08'!D71</f>
        <v>170</v>
      </c>
      <c r="E69" s="16">
        <f>'[1]08'!E71</f>
        <v>0</v>
      </c>
      <c r="F69" s="15">
        <f t="shared" ref="F69:F98" si="17">SUM(B69:E69)</f>
        <v>320</v>
      </c>
      <c r="G69" s="15">
        <f>'[1]08'!H71</f>
        <v>0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'[1]08'!B72</f>
        <v>150</v>
      </c>
      <c r="C70" s="16">
        <f>'[1]08'!C72</f>
        <v>0</v>
      </c>
      <c r="D70" s="16">
        <f>'[1]08'!D72</f>
        <v>170</v>
      </c>
      <c r="E70" s="16">
        <f>'[1]08'!E72</f>
        <v>0</v>
      </c>
      <c r="F70" s="15">
        <f t="shared" si="17"/>
        <v>320</v>
      </c>
      <c r="G70" s="15">
        <f>'[1]08'!H72</f>
        <v>0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'[1]08'!B73</f>
        <v>150</v>
      </c>
      <c r="C71" s="16">
        <f>'[1]08'!C73</f>
        <v>0</v>
      </c>
      <c r="D71" s="16">
        <f>'[1]08'!D73</f>
        <v>170</v>
      </c>
      <c r="E71" s="16">
        <f>'[1]08'!E73</f>
        <v>0</v>
      </c>
      <c r="F71" s="15">
        <f t="shared" si="17"/>
        <v>320</v>
      </c>
      <c r="G71" s="15">
        <f>'[1]08'!H73</f>
        <v>0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'[1]08'!B74</f>
        <v>150</v>
      </c>
      <c r="C72" s="16">
        <f>'[1]08'!C74</f>
        <v>0</v>
      </c>
      <c r="D72" s="16">
        <f>'[1]08'!D74</f>
        <v>170</v>
      </c>
      <c r="E72" s="16">
        <f>'[1]08'!E74</f>
        <v>0</v>
      </c>
      <c r="F72" s="15">
        <f t="shared" si="17"/>
        <v>320</v>
      </c>
      <c r="G72" s="15">
        <f>'[1]08'!H74</f>
        <v>0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'[1]08'!B75</f>
        <v>150</v>
      </c>
      <c r="C73" s="16">
        <f>'[1]08'!C75</f>
        <v>0</v>
      </c>
      <c r="D73" s="16">
        <f>'[1]08'!D75</f>
        <v>170</v>
      </c>
      <c r="E73" s="16">
        <f>'[1]08'!E75</f>
        <v>0</v>
      </c>
      <c r="F73" s="15">
        <f t="shared" si="17"/>
        <v>320</v>
      </c>
      <c r="G73" s="15">
        <f>'[1]08'!H75</f>
        <v>0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'[1]08'!B76</f>
        <v>150</v>
      </c>
      <c r="C74" s="16">
        <f>'[1]08'!C76</f>
        <v>0</v>
      </c>
      <c r="D74" s="16">
        <f>'[1]08'!D76</f>
        <v>170</v>
      </c>
      <c r="E74" s="16">
        <f>'[1]08'!E76</f>
        <v>0</v>
      </c>
      <c r="F74" s="15">
        <f t="shared" si="17"/>
        <v>320</v>
      </c>
      <c r="G74" s="15">
        <f>'[1]08'!H76</f>
        <v>0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'[1]08'!B77</f>
        <v>150</v>
      </c>
      <c r="C75" s="16">
        <f>'[1]08'!C77</f>
        <v>0</v>
      </c>
      <c r="D75" s="16">
        <f>'[1]08'!D77</f>
        <v>170</v>
      </c>
      <c r="E75" s="16">
        <f>'[1]08'!E77</f>
        <v>0</v>
      </c>
      <c r="F75" s="15">
        <f t="shared" si="17"/>
        <v>320</v>
      </c>
      <c r="G75" s="15">
        <f>'[1]08'!H77</f>
        <v>0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'[1]08'!B78</f>
        <v>150</v>
      </c>
      <c r="C76" s="16">
        <f>'[1]08'!C78</f>
        <v>0</v>
      </c>
      <c r="D76" s="16">
        <f>'[1]08'!D78</f>
        <v>170</v>
      </c>
      <c r="E76" s="16">
        <f>'[1]08'!E78</f>
        <v>0</v>
      </c>
      <c r="F76" s="15">
        <f t="shared" si="17"/>
        <v>320</v>
      </c>
      <c r="G76" s="15">
        <f>'[1]08'!H78</f>
        <v>0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'[1]08'!B79</f>
        <v>150</v>
      </c>
      <c r="C77" s="16">
        <f>'[1]08'!C79</f>
        <v>0</v>
      </c>
      <c r="D77" s="16">
        <f>'[1]08'!D79</f>
        <v>170</v>
      </c>
      <c r="E77" s="16">
        <f>'[1]08'!E79</f>
        <v>0</v>
      </c>
      <c r="F77" s="15">
        <f t="shared" si="17"/>
        <v>320</v>
      </c>
      <c r="G77" s="15">
        <f>'[1]08'!H79</f>
        <v>0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'[1]08'!B80</f>
        <v>150</v>
      </c>
      <c r="C78" s="16">
        <f>'[1]08'!C80</f>
        <v>0</v>
      </c>
      <c r="D78" s="16">
        <f>'[1]08'!D80</f>
        <v>170</v>
      </c>
      <c r="E78" s="16">
        <f>'[1]08'!E80</f>
        <v>0</v>
      </c>
      <c r="F78" s="15">
        <f t="shared" si="17"/>
        <v>320</v>
      </c>
      <c r="G78" s="15">
        <f>'[1]08'!H80</f>
        <v>0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'[1]08'!B81</f>
        <v>150</v>
      </c>
      <c r="C79" s="16">
        <f>'[1]08'!C81</f>
        <v>0</v>
      </c>
      <c r="D79" s="16">
        <f>'[1]08'!D81</f>
        <v>170</v>
      </c>
      <c r="E79" s="16">
        <f>'[1]08'!E81</f>
        <v>0</v>
      </c>
      <c r="F79" s="15">
        <f t="shared" si="17"/>
        <v>320</v>
      </c>
      <c r="G79" s="15">
        <f>'[1]08'!H81</f>
        <v>0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'[1]08'!B82</f>
        <v>150</v>
      </c>
      <c r="C80" s="16">
        <f>'[1]08'!C82</f>
        <v>0</v>
      </c>
      <c r="D80" s="16">
        <f>'[1]08'!D82</f>
        <v>170</v>
      </c>
      <c r="E80" s="16">
        <f>'[1]08'!E82</f>
        <v>0</v>
      </c>
      <c r="F80" s="15">
        <f t="shared" si="17"/>
        <v>320</v>
      </c>
      <c r="G80" s="15">
        <f>'[1]08'!H82</f>
        <v>0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'[1]08'!B83</f>
        <v>150</v>
      </c>
      <c r="C81" s="16">
        <f>'[1]08'!C83</f>
        <v>0</v>
      </c>
      <c r="D81" s="16">
        <f>'[1]08'!D83</f>
        <v>170</v>
      </c>
      <c r="E81" s="16">
        <f>'[1]08'!E83</f>
        <v>0</v>
      </c>
      <c r="F81" s="15">
        <f t="shared" si="17"/>
        <v>320</v>
      </c>
      <c r="G81" s="15">
        <f>'[1]08'!H83</f>
        <v>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'[1]08'!B84</f>
        <v>150</v>
      </c>
      <c r="C82" s="16">
        <f>'[1]08'!C84</f>
        <v>0</v>
      </c>
      <c r="D82" s="16">
        <f>'[1]08'!D84</f>
        <v>170</v>
      </c>
      <c r="E82" s="16">
        <f>'[1]08'!E84</f>
        <v>0</v>
      </c>
      <c r="F82" s="15">
        <f t="shared" si="17"/>
        <v>320</v>
      </c>
      <c r="G82" s="15">
        <f>'[1]08'!H84</f>
        <v>0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'[1]08'!B85</f>
        <v>150</v>
      </c>
      <c r="C83" s="16">
        <f>'[1]08'!C85</f>
        <v>0</v>
      </c>
      <c r="D83" s="16">
        <f>'[1]08'!D85</f>
        <v>170</v>
      </c>
      <c r="E83" s="16">
        <f>'[1]08'!E85</f>
        <v>0</v>
      </c>
      <c r="F83" s="15">
        <f t="shared" si="17"/>
        <v>320</v>
      </c>
      <c r="G83" s="15">
        <f>'[1]08'!H85</f>
        <v>0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'[1]08'!B86</f>
        <v>150</v>
      </c>
      <c r="C84" s="16">
        <f>'[1]08'!C86</f>
        <v>0</v>
      </c>
      <c r="D84" s="16">
        <f>'[1]08'!D86</f>
        <v>170</v>
      </c>
      <c r="E84" s="16">
        <f>'[1]08'!E86</f>
        <v>0</v>
      </c>
      <c r="F84" s="15">
        <f t="shared" si="17"/>
        <v>320</v>
      </c>
      <c r="G84" s="15">
        <f>'[1]08'!H86</f>
        <v>0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'[1]08'!B87</f>
        <v>150</v>
      </c>
      <c r="C85" s="16">
        <f>'[1]08'!C87</f>
        <v>0</v>
      </c>
      <c r="D85" s="16">
        <f>'[1]08'!D87</f>
        <v>170</v>
      </c>
      <c r="E85" s="16">
        <f>'[1]08'!E87</f>
        <v>0</v>
      </c>
      <c r="F85" s="15">
        <f t="shared" si="17"/>
        <v>320</v>
      </c>
      <c r="G85" s="15">
        <f>'[1]08'!H87</f>
        <v>0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'[1]08'!B88</f>
        <v>150</v>
      </c>
      <c r="C86" s="16">
        <f>'[1]08'!C88</f>
        <v>0</v>
      </c>
      <c r="D86" s="16">
        <f>'[1]08'!D88</f>
        <v>170</v>
      </c>
      <c r="E86" s="16">
        <f>'[1]08'!E88</f>
        <v>0</v>
      </c>
      <c r="F86" s="15">
        <f t="shared" si="17"/>
        <v>320</v>
      </c>
      <c r="G86" s="15">
        <f>'[1]08'!H88</f>
        <v>0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'[1]08'!B89</f>
        <v>150</v>
      </c>
      <c r="C87" s="16">
        <f>'[1]08'!C89</f>
        <v>0</v>
      </c>
      <c r="D87" s="16">
        <f>'[1]08'!D89</f>
        <v>170</v>
      </c>
      <c r="E87" s="16">
        <f>'[1]08'!E89</f>
        <v>0</v>
      </c>
      <c r="F87" s="15">
        <f t="shared" si="17"/>
        <v>320</v>
      </c>
      <c r="G87" s="15">
        <f>'[1]08'!H89</f>
        <v>0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'[1]08'!B90</f>
        <v>150</v>
      </c>
      <c r="C88" s="16">
        <f>'[1]08'!C90</f>
        <v>0</v>
      </c>
      <c r="D88" s="16">
        <f>'[1]08'!D90</f>
        <v>170</v>
      </c>
      <c r="E88" s="16">
        <f>'[1]08'!E90</f>
        <v>0</v>
      </c>
      <c r="F88" s="15">
        <f t="shared" si="17"/>
        <v>320</v>
      </c>
      <c r="G88" s="15">
        <f>'[1]08'!H90</f>
        <v>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'[1]08'!B91</f>
        <v>150</v>
      </c>
      <c r="C89" s="16">
        <f>'[1]08'!C91</f>
        <v>0</v>
      </c>
      <c r="D89" s="16">
        <f>'[1]08'!D91</f>
        <v>170</v>
      </c>
      <c r="E89" s="16">
        <f>'[1]08'!E91</f>
        <v>0</v>
      </c>
      <c r="F89" s="15">
        <f t="shared" si="17"/>
        <v>320</v>
      </c>
      <c r="G89" s="15">
        <f>'[1]08'!H91</f>
        <v>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'[1]08'!B92</f>
        <v>150</v>
      </c>
      <c r="C90" s="16">
        <f>'[1]08'!C92</f>
        <v>0</v>
      </c>
      <c r="D90" s="16">
        <f>'[1]08'!D92</f>
        <v>170</v>
      </c>
      <c r="E90" s="16">
        <f>'[1]08'!E92</f>
        <v>0</v>
      </c>
      <c r="F90" s="15">
        <f t="shared" si="17"/>
        <v>320</v>
      </c>
      <c r="G90" s="15">
        <f>'[1]08'!H92</f>
        <v>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'[1]08'!B93</f>
        <v>150</v>
      </c>
      <c r="C91" s="16">
        <f>'[1]08'!C93</f>
        <v>0</v>
      </c>
      <c r="D91" s="16">
        <f>'[1]08'!D93</f>
        <v>170</v>
      </c>
      <c r="E91" s="16">
        <f>'[1]08'!E93</f>
        <v>0</v>
      </c>
      <c r="F91" s="15">
        <f t="shared" si="17"/>
        <v>320</v>
      </c>
      <c r="G91" s="15">
        <f>'[1]08'!H93</f>
        <v>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'[1]08'!B94</f>
        <v>150</v>
      </c>
      <c r="C92" s="16">
        <f>'[1]08'!C94</f>
        <v>0</v>
      </c>
      <c r="D92" s="16">
        <f>'[1]08'!D94</f>
        <v>170</v>
      </c>
      <c r="E92" s="16">
        <f>'[1]08'!E94</f>
        <v>0</v>
      </c>
      <c r="F92" s="15">
        <f t="shared" si="17"/>
        <v>320</v>
      </c>
      <c r="G92" s="15">
        <f>'[1]08'!H94</f>
        <v>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'[1]08'!B95</f>
        <v>150</v>
      </c>
      <c r="C93" s="16">
        <f>'[1]08'!C95</f>
        <v>0</v>
      </c>
      <c r="D93" s="16">
        <f>'[1]08'!D95</f>
        <v>170</v>
      </c>
      <c r="E93" s="16">
        <f>'[1]08'!E95</f>
        <v>0</v>
      </c>
      <c r="F93" s="15">
        <f t="shared" si="17"/>
        <v>320</v>
      </c>
      <c r="G93" s="15">
        <f>'[1]08'!H95</f>
        <v>0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'[1]08'!B96</f>
        <v>150</v>
      </c>
      <c r="C94" s="16">
        <f>'[1]08'!C96</f>
        <v>0</v>
      </c>
      <c r="D94" s="16">
        <f>'[1]08'!D96</f>
        <v>170</v>
      </c>
      <c r="E94" s="16">
        <f>'[1]08'!E96</f>
        <v>0</v>
      </c>
      <c r="F94" s="15">
        <f t="shared" si="17"/>
        <v>320</v>
      </c>
      <c r="G94" s="15">
        <f>'[1]08'!H96</f>
        <v>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'[1]08'!B97</f>
        <v>150</v>
      </c>
      <c r="C95" s="16">
        <f>'[1]08'!C97</f>
        <v>0</v>
      </c>
      <c r="D95" s="16">
        <f>'[1]08'!D97</f>
        <v>170</v>
      </c>
      <c r="E95" s="16">
        <f>'[1]08'!E97</f>
        <v>0</v>
      </c>
      <c r="F95" s="15">
        <f t="shared" si="17"/>
        <v>320</v>
      </c>
      <c r="G95" s="15">
        <f>'[1]08'!H97</f>
        <v>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'[1]08'!B98</f>
        <v>150</v>
      </c>
      <c r="C96" s="16">
        <f>'[1]08'!C98</f>
        <v>0</v>
      </c>
      <c r="D96" s="16">
        <f>'[1]08'!D98</f>
        <v>170</v>
      </c>
      <c r="E96" s="16">
        <f>'[1]08'!E98</f>
        <v>0</v>
      </c>
      <c r="F96" s="15">
        <f t="shared" si="17"/>
        <v>320</v>
      </c>
      <c r="G96" s="15">
        <f>'[1]08'!H98</f>
        <v>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'[1]08'!B99</f>
        <v>150</v>
      </c>
      <c r="C97" s="16">
        <f>'[1]08'!C99</f>
        <v>0</v>
      </c>
      <c r="D97" s="16">
        <f>'[1]08'!D99</f>
        <v>170</v>
      </c>
      <c r="E97" s="16">
        <f>'[1]08'!E99</f>
        <v>0</v>
      </c>
      <c r="F97" s="15">
        <f t="shared" si="17"/>
        <v>320</v>
      </c>
      <c r="G97" s="15">
        <f>'[1]08'!H99</f>
        <v>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'[1]08'!B100</f>
        <v>150</v>
      </c>
      <c r="C98" s="16">
        <f>'[1]08'!C100</f>
        <v>0</v>
      </c>
      <c r="D98" s="16">
        <f>'[1]08'!D100</f>
        <v>170</v>
      </c>
      <c r="E98" s="16">
        <f>'[1]08'!E100</f>
        <v>0</v>
      </c>
      <c r="F98" s="15">
        <f t="shared" si="17"/>
        <v>320</v>
      </c>
      <c r="G98" s="15">
        <f>'[1]08'!H100</f>
        <v>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45054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'[2]08'!B5</f>
        <v>84</v>
      </c>
      <c r="C3" s="217">
        <f>'[2]08'!C5</f>
        <v>0</v>
      </c>
      <c r="D3" s="217">
        <f>'[2]08'!D5</f>
        <v>0</v>
      </c>
      <c r="E3" s="217">
        <f>'[2]08'!E5</f>
        <v>0</v>
      </c>
      <c r="F3" s="15">
        <f>SUM(B3:E3)</f>
        <v>84</v>
      </c>
      <c r="G3" s="216">
        <f>'[2]08'!H5</f>
        <v>34.86</v>
      </c>
      <c r="H3" s="217">
        <f>'[2]08'!I5</f>
        <v>0</v>
      </c>
      <c r="I3" s="217">
        <f>'[2]08'!J5</f>
        <v>0</v>
      </c>
      <c r="J3" s="217">
        <f>'[2]08'!K5</f>
        <v>0</v>
      </c>
      <c r="K3" s="15">
        <f>SUM(G3:J3)</f>
        <v>34.86</v>
      </c>
      <c r="L3" s="18">
        <f>frq!C3</f>
        <v>1</v>
      </c>
      <c r="M3" s="167">
        <f>IF($L3=1,G3,IF(AND($L3=0.985,G3&gt;0.985*B3),B3*0.985,IF(AND($L3=0.965,G3&gt;0.965*B3),0.965*B3,G3)))-R3</f>
        <v>34.46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34.46</v>
      </c>
      <c r="R3" s="18">
        <v>0.4</v>
      </c>
    </row>
    <row r="4" spans="1:18">
      <c r="A4" s="8" t="s">
        <v>46</v>
      </c>
      <c r="B4" s="216">
        <f>'[2]08'!B6</f>
        <v>84</v>
      </c>
      <c r="C4" s="217">
        <f>'[2]08'!C6</f>
        <v>0</v>
      </c>
      <c r="D4" s="217">
        <f>'[2]08'!D6</f>
        <v>0</v>
      </c>
      <c r="E4" s="217">
        <f>'[2]08'!E6</f>
        <v>0</v>
      </c>
      <c r="F4" s="15">
        <f>SUM(B4:E4)</f>
        <v>84</v>
      </c>
      <c r="G4" s="216">
        <f>'[2]08'!H6</f>
        <v>34.86</v>
      </c>
      <c r="H4" s="217">
        <f>'[2]08'!I6</f>
        <v>0</v>
      </c>
      <c r="I4" s="217">
        <f>'[2]08'!J6</f>
        <v>0</v>
      </c>
      <c r="J4" s="217">
        <f>'[2]08'!K6</f>
        <v>0</v>
      </c>
      <c r="K4" s="15">
        <f t="shared" ref="K4:K67" si="3">SUM(G4:J4)</f>
        <v>34.86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34.46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34.46</v>
      </c>
      <c r="R4" s="18">
        <v>0.4</v>
      </c>
    </row>
    <row r="5" spans="1:18">
      <c r="A5" s="8" t="s">
        <v>47</v>
      </c>
      <c r="B5" s="216">
        <f>'[2]08'!B7</f>
        <v>84</v>
      </c>
      <c r="C5" s="217">
        <f>'[2]08'!C7</f>
        <v>0</v>
      </c>
      <c r="D5" s="217">
        <f>'[2]08'!D7</f>
        <v>0</v>
      </c>
      <c r="E5" s="217">
        <f>'[2]08'!E7</f>
        <v>0</v>
      </c>
      <c r="F5" s="15">
        <f t="shared" ref="F5:F68" si="6">SUM(B5:E5)</f>
        <v>84</v>
      </c>
      <c r="G5" s="216">
        <f>'[2]08'!H7</f>
        <v>34.86</v>
      </c>
      <c r="H5" s="217">
        <f>'[2]08'!I7</f>
        <v>0</v>
      </c>
      <c r="I5" s="217">
        <f>'[2]08'!J7</f>
        <v>0</v>
      </c>
      <c r="J5" s="217">
        <f>'[2]08'!K7</f>
        <v>0</v>
      </c>
      <c r="K5" s="15">
        <f t="shared" si="3"/>
        <v>34.86</v>
      </c>
      <c r="L5" s="18">
        <f>frq!C5</f>
        <v>1</v>
      </c>
      <c r="M5" s="167">
        <f t="shared" si="4"/>
        <v>34.46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34.46</v>
      </c>
      <c r="R5" s="18">
        <v>0.4</v>
      </c>
    </row>
    <row r="6" spans="1:18">
      <c r="A6" s="8" t="s">
        <v>48</v>
      </c>
      <c r="B6" s="216">
        <f>'[2]08'!B8</f>
        <v>84</v>
      </c>
      <c r="C6" s="217">
        <f>'[2]08'!C8</f>
        <v>0</v>
      </c>
      <c r="D6" s="217">
        <f>'[2]08'!D8</f>
        <v>0</v>
      </c>
      <c r="E6" s="217">
        <f>'[2]08'!E8</f>
        <v>0</v>
      </c>
      <c r="F6" s="15">
        <f t="shared" si="6"/>
        <v>84</v>
      </c>
      <c r="G6" s="216">
        <f>'[2]08'!H8</f>
        <v>34.86</v>
      </c>
      <c r="H6" s="217">
        <f>'[2]08'!I8</f>
        <v>0</v>
      </c>
      <c r="I6" s="217">
        <f>'[2]08'!J8</f>
        <v>0</v>
      </c>
      <c r="J6" s="217">
        <f>'[2]08'!K8</f>
        <v>0</v>
      </c>
      <c r="K6" s="15">
        <f t="shared" si="3"/>
        <v>34.86</v>
      </c>
      <c r="L6" s="18">
        <f>frq!C6</f>
        <v>1</v>
      </c>
      <c r="M6" s="167">
        <f t="shared" si="4"/>
        <v>34.46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34.46</v>
      </c>
      <c r="R6" s="18">
        <v>0.4</v>
      </c>
    </row>
    <row r="7" spans="1:18">
      <c r="A7" s="8" t="s">
        <v>49</v>
      </c>
      <c r="B7" s="216">
        <f>'[2]08'!B9</f>
        <v>84</v>
      </c>
      <c r="C7" s="217">
        <f>'[2]08'!C9</f>
        <v>0</v>
      </c>
      <c r="D7" s="217">
        <f>'[2]08'!D9</f>
        <v>0</v>
      </c>
      <c r="E7" s="217">
        <f>'[2]08'!E9</f>
        <v>0</v>
      </c>
      <c r="F7" s="15">
        <f t="shared" si="6"/>
        <v>84</v>
      </c>
      <c r="G7" s="216">
        <f>'[2]08'!H9</f>
        <v>34.86</v>
      </c>
      <c r="H7" s="217">
        <f>'[2]08'!I9</f>
        <v>0</v>
      </c>
      <c r="I7" s="217">
        <f>'[2]08'!J9</f>
        <v>0</v>
      </c>
      <c r="J7" s="217">
        <f>'[2]08'!K9</f>
        <v>0</v>
      </c>
      <c r="K7" s="15">
        <f t="shared" si="3"/>
        <v>34.86</v>
      </c>
      <c r="L7" s="18">
        <f>frq!C7</f>
        <v>1</v>
      </c>
      <c r="M7" s="167">
        <f t="shared" si="4"/>
        <v>34.46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34.46</v>
      </c>
      <c r="R7" s="18">
        <v>0.4</v>
      </c>
    </row>
    <row r="8" spans="1:18">
      <c r="A8" s="8" t="s">
        <v>50</v>
      </c>
      <c r="B8" s="216">
        <f>'[2]08'!B10</f>
        <v>84</v>
      </c>
      <c r="C8" s="217">
        <f>'[2]08'!C10</f>
        <v>0</v>
      </c>
      <c r="D8" s="217">
        <f>'[2]08'!D10</f>
        <v>0</v>
      </c>
      <c r="E8" s="217">
        <f>'[2]08'!E10</f>
        <v>0</v>
      </c>
      <c r="F8" s="15">
        <f t="shared" si="6"/>
        <v>84</v>
      </c>
      <c r="G8" s="216">
        <f>'[2]08'!H10</f>
        <v>34.86</v>
      </c>
      <c r="H8" s="217">
        <f>'[2]08'!I10</f>
        <v>0</v>
      </c>
      <c r="I8" s="217">
        <f>'[2]08'!J10</f>
        <v>0</v>
      </c>
      <c r="J8" s="217">
        <f>'[2]08'!K10</f>
        <v>0</v>
      </c>
      <c r="K8" s="15">
        <f t="shared" si="3"/>
        <v>34.86</v>
      </c>
      <c r="L8" s="18">
        <f>frq!C8</f>
        <v>1</v>
      </c>
      <c r="M8" s="167">
        <f t="shared" si="4"/>
        <v>34.46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34.46</v>
      </c>
      <c r="R8" s="18">
        <v>0.4</v>
      </c>
    </row>
    <row r="9" spans="1:18">
      <c r="A9" s="8" t="s">
        <v>51</v>
      </c>
      <c r="B9" s="216">
        <f>'[2]08'!B11</f>
        <v>84</v>
      </c>
      <c r="C9" s="217">
        <f>'[2]08'!C11</f>
        <v>0</v>
      </c>
      <c r="D9" s="217">
        <f>'[2]08'!D11</f>
        <v>0</v>
      </c>
      <c r="E9" s="217">
        <f>'[2]08'!E11</f>
        <v>0</v>
      </c>
      <c r="F9" s="15">
        <f t="shared" si="6"/>
        <v>84</v>
      </c>
      <c r="G9" s="216">
        <f>'[2]08'!H11</f>
        <v>34.86</v>
      </c>
      <c r="H9" s="217">
        <f>'[2]08'!I11</f>
        <v>0</v>
      </c>
      <c r="I9" s="217">
        <f>'[2]08'!J11</f>
        <v>0</v>
      </c>
      <c r="J9" s="217">
        <f>'[2]08'!K11</f>
        <v>0</v>
      </c>
      <c r="K9" s="15">
        <f t="shared" si="3"/>
        <v>34.86</v>
      </c>
      <c r="L9" s="18">
        <f>frq!C9</f>
        <v>1</v>
      </c>
      <c r="M9" s="167">
        <f t="shared" si="4"/>
        <v>34.46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34.46</v>
      </c>
      <c r="R9" s="18">
        <v>0.4</v>
      </c>
    </row>
    <row r="10" spans="1:18">
      <c r="A10" s="8" t="s">
        <v>52</v>
      </c>
      <c r="B10" s="216">
        <f>'[2]08'!B12</f>
        <v>84</v>
      </c>
      <c r="C10" s="217">
        <f>'[2]08'!C12</f>
        <v>0</v>
      </c>
      <c r="D10" s="217">
        <f>'[2]08'!D12</f>
        <v>0</v>
      </c>
      <c r="E10" s="217">
        <f>'[2]08'!E12</f>
        <v>0</v>
      </c>
      <c r="F10" s="15">
        <f t="shared" si="6"/>
        <v>84</v>
      </c>
      <c r="G10" s="216">
        <f>'[2]08'!H12</f>
        <v>34.86</v>
      </c>
      <c r="H10" s="217">
        <f>'[2]08'!I12</f>
        <v>0</v>
      </c>
      <c r="I10" s="217">
        <f>'[2]08'!J12</f>
        <v>0</v>
      </c>
      <c r="J10" s="217">
        <f>'[2]08'!K12</f>
        <v>0</v>
      </c>
      <c r="K10" s="15">
        <f t="shared" si="3"/>
        <v>34.86</v>
      </c>
      <c r="L10" s="18">
        <f>frq!C10</f>
        <v>1</v>
      </c>
      <c r="M10" s="167">
        <f t="shared" si="4"/>
        <v>34.46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34.46</v>
      </c>
      <c r="R10" s="18">
        <v>0.4</v>
      </c>
    </row>
    <row r="11" spans="1:18">
      <c r="A11" s="8" t="s">
        <v>53</v>
      </c>
      <c r="B11" s="216">
        <f>'[2]08'!B13</f>
        <v>84</v>
      </c>
      <c r="C11" s="217">
        <f>'[2]08'!C13</f>
        <v>0</v>
      </c>
      <c r="D11" s="217">
        <f>'[2]08'!D13</f>
        <v>0</v>
      </c>
      <c r="E11" s="217">
        <f>'[2]08'!E13</f>
        <v>0</v>
      </c>
      <c r="F11" s="15">
        <f t="shared" si="6"/>
        <v>84</v>
      </c>
      <c r="G11" s="216">
        <f>'[2]08'!H13</f>
        <v>34.86</v>
      </c>
      <c r="H11" s="217">
        <f>'[2]08'!I13</f>
        <v>0</v>
      </c>
      <c r="I11" s="217">
        <f>'[2]08'!J13</f>
        <v>0</v>
      </c>
      <c r="J11" s="217">
        <f>'[2]08'!K13</f>
        <v>0</v>
      </c>
      <c r="K11" s="15">
        <f t="shared" si="3"/>
        <v>34.86</v>
      </c>
      <c r="L11" s="18">
        <f>frq!C11</f>
        <v>1</v>
      </c>
      <c r="M11" s="167">
        <f t="shared" si="4"/>
        <v>34.46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34.46</v>
      </c>
      <c r="R11" s="18">
        <v>0.4</v>
      </c>
    </row>
    <row r="12" spans="1:18">
      <c r="A12" s="8" t="s">
        <v>54</v>
      </c>
      <c r="B12" s="216">
        <f>'[2]08'!B14</f>
        <v>84</v>
      </c>
      <c r="C12" s="217">
        <f>'[2]08'!C14</f>
        <v>0</v>
      </c>
      <c r="D12" s="217">
        <f>'[2]08'!D14</f>
        <v>0</v>
      </c>
      <c r="E12" s="217">
        <f>'[2]08'!E14</f>
        <v>0</v>
      </c>
      <c r="F12" s="15">
        <f t="shared" si="6"/>
        <v>84</v>
      </c>
      <c r="G12" s="216">
        <f>'[2]08'!H14</f>
        <v>34.86</v>
      </c>
      <c r="H12" s="217">
        <f>'[2]08'!I14</f>
        <v>0</v>
      </c>
      <c r="I12" s="217">
        <f>'[2]08'!J14</f>
        <v>0</v>
      </c>
      <c r="J12" s="217">
        <f>'[2]08'!K14</f>
        <v>0</v>
      </c>
      <c r="K12" s="15">
        <f t="shared" si="3"/>
        <v>34.86</v>
      </c>
      <c r="L12" s="18">
        <f>frq!C12</f>
        <v>1</v>
      </c>
      <c r="M12" s="167">
        <f t="shared" si="4"/>
        <v>34.46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34.46</v>
      </c>
      <c r="R12" s="18">
        <v>0.4</v>
      </c>
    </row>
    <row r="13" spans="1:18">
      <c r="A13" s="8" t="s">
        <v>55</v>
      </c>
      <c r="B13" s="216">
        <f>'[2]08'!B15</f>
        <v>84</v>
      </c>
      <c r="C13" s="217">
        <f>'[2]08'!C15</f>
        <v>0</v>
      </c>
      <c r="D13" s="217">
        <f>'[2]08'!D15</f>
        <v>0</v>
      </c>
      <c r="E13" s="217">
        <f>'[2]08'!E15</f>
        <v>0</v>
      </c>
      <c r="F13" s="15">
        <f t="shared" si="6"/>
        <v>84</v>
      </c>
      <c r="G13" s="216">
        <f>'[2]08'!H15</f>
        <v>34.86</v>
      </c>
      <c r="H13" s="217">
        <f>'[2]08'!I15</f>
        <v>0</v>
      </c>
      <c r="I13" s="217">
        <f>'[2]08'!J15</f>
        <v>0</v>
      </c>
      <c r="J13" s="217">
        <f>'[2]08'!K15</f>
        <v>0</v>
      </c>
      <c r="K13" s="15">
        <f t="shared" si="3"/>
        <v>34.86</v>
      </c>
      <c r="L13" s="18">
        <f>frq!C13</f>
        <v>1</v>
      </c>
      <c r="M13" s="167">
        <f t="shared" si="4"/>
        <v>34.46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34.46</v>
      </c>
      <c r="R13" s="18">
        <v>0.4</v>
      </c>
    </row>
    <row r="14" spans="1:18">
      <c r="A14" s="8" t="s">
        <v>56</v>
      </c>
      <c r="B14" s="216">
        <f>'[2]08'!B16</f>
        <v>84</v>
      </c>
      <c r="C14" s="217">
        <f>'[2]08'!C16</f>
        <v>0</v>
      </c>
      <c r="D14" s="217">
        <f>'[2]08'!D16</f>
        <v>0</v>
      </c>
      <c r="E14" s="217">
        <f>'[2]08'!E16</f>
        <v>0</v>
      </c>
      <c r="F14" s="15">
        <f t="shared" si="6"/>
        <v>84</v>
      </c>
      <c r="G14" s="216">
        <f>'[2]08'!H16</f>
        <v>34.86</v>
      </c>
      <c r="H14" s="217">
        <f>'[2]08'!I16</f>
        <v>0</v>
      </c>
      <c r="I14" s="217">
        <f>'[2]08'!J16</f>
        <v>0</v>
      </c>
      <c r="J14" s="217">
        <f>'[2]08'!K16</f>
        <v>0</v>
      </c>
      <c r="K14" s="15">
        <f t="shared" si="3"/>
        <v>34.86</v>
      </c>
      <c r="L14" s="18">
        <f>frq!C14</f>
        <v>1</v>
      </c>
      <c r="M14" s="167">
        <f t="shared" si="4"/>
        <v>34.46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34.46</v>
      </c>
      <c r="R14" s="18">
        <v>0.4</v>
      </c>
    </row>
    <row r="15" spans="1:18">
      <c r="A15" s="8" t="s">
        <v>57</v>
      </c>
      <c r="B15" s="216">
        <f>'[2]08'!B17</f>
        <v>84</v>
      </c>
      <c r="C15" s="217">
        <f>'[2]08'!C17</f>
        <v>0</v>
      </c>
      <c r="D15" s="217">
        <f>'[2]08'!D17</f>
        <v>0</v>
      </c>
      <c r="E15" s="217">
        <f>'[2]08'!E17</f>
        <v>0</v>
      </c>
      <c r="F15" s="15">
        <f t="shared" si="6"/>
        <v>84</v>
      </c>
      <c r="G15" s="216">
        <f>'[2]08'!H17</f>
        <v>34.86</v>
      </c>
      <c r="H15" s="217">
        <f>'[2]08'!I17</f>
        <v>0</v>
      </c>
      <c r="I15" s="217">
        <f>'[2]08'!J17</f>
        <v>0</v>
      </c>
      <c r="J15" s="217">
        <f>'[2]08'!K17</f>
        <v>0</v>
      </c>
      <c r="K15" s="15">
        <f t="shared" si="3"/>
        <v>34.86</v>
      </c>
      <c r="L15" s="18">
        <f>frq!C15</f>
        <v>1</v>
      </c>
      <c r="M15" s="167">
        <f t="shared" si="4"/>
        <v>34.46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34.46</v>
      </c>
      <c r="R15" s="18">
        <v>0.4</v>
      </c>
    </row>
    <row r="16" spans="1:18">
      <c r="A16" s="8" t="s">
        <v>58</v>
      </c>
      <c r="B16" s="216">
        <f>'[2]08'!B18</f>
        <v>84</v>
      </c>
      <c r="C16" s="217">
        <f>'[2]08'!C18</f>
        <v>0</v>
      </c>
      <c r="D16" s="217">
        <f>'[2]08'!D18</f>
        <v>0</v>
      </c>
      <c r="E16" s="217">
        <f>'[2]08'!E18</f>
        <v>0</v>
      </c>
      <c r="F16" s="15">
        <f t="shared" si="6"/>
        <v>84</v>
      </c>
      <c r="G16" s="216">
        <f>'[2]08'!H18</f>
        <v>34.909999999999997</v>
      </c>
      <c r="H16" s="217">
        <f>'[2]08'!I18</f>
        <v>0</v>
      </c>
      <c r="I16" s="217">
        <f>'[2]08'!J18</f>
        <v>0</v>
      </c>
      <c r="J16" s="217">
        <f>'[2]08'!K18</f>
        <v>0</v>
      </c>
      <c r="K16" s="15">
        <f t="shared" si="3"/>
        <v>34.909999999999997</v>
      </c>
      <c r="L16" s="18">
        <f>frq!C16</f>
        <v>1</v>
      </c>
      <c r="M16" s="167">
        <f t="shared" si="4"/>
        <v>34.51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34.51</v>
      </c>
      <c r="R16" s="18">
        <v>0.4</v>
      </c>
    </row>
    <row r="17" spans="1:18">
      <c r="A17" s="8" t="s">
        <v>59</v>
      </c>
      <c r="B17" s="216">
        <f>'[2]08'!B19</f>
        <v>84</v>
      </c>
      <c r="C17" s="217">
        <f>'[2]08'!C19</f>
        <v>0</v>
      </c>
      <c r="D17" s="217">
        <f>'[2]08'!D19</f>
        <v>0</v>
      </c>
      <c r="E17" s="217">
        <f>'[2]08'!E19</f>
        <v>0</v>
      </c>
      <c r="F17" s="15">
        <f t="shared" si="6"/>
        <v>84</v>
      </c>
      <c r="G17" s="216">
        <f>'[2]08'!H19</f>
        <v>34.909999999999997</v>
      </c>
      <c r="H17" s="217">
        <f>'[2]08'!I19</f>
        <v>0</v>
      </c>
      <c r="I17" s="217">
        <f>'[2]08'!J19</f>
        <v>0</v>
      </c>
      <c r="J17" s="217">
        <f>'[2]08'!K19</f>
        <v>0</v>
      </c>
      <c r="K17" s="15">
        <f t="shared" si="3"/>
        <v>34.909999999999997</v>
      </c>
      <c r="L17" s="18">
        <f>frq!C17</f>
        <v>1</v>
      </c>
      <c r="M17" s="167">
        <f t="shared" si="4"/>
        <v>34.51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34.51</v>
      </c>
      <c r="R17" s="18">
        <v>0.4</v>
      </c>
    </row>
    <row r="18" spans="1:18">
      <c r="A18" s="8" t="s">
        <v>60</v>
      </c>
      <c r="B18" s="216">
        <f>'[2]08'!B20</f>
        <v>84</v>
      </c>
      <c r="C18" s="217">
        <f>'[2]08'!C20</f>
        <v>0</v>
      </c>
      <c r="D18" s="217">
        <f>'[2]08'!D20</f>
        <v>0</v>
      </c>
      <c r="E18" s="217">
        <f>'[2]08'!E20</f>
        <v>0</v>
      </c>
      <c r="F18" s="15">
        <f t="shared" si="6"/>
        <v>84</v>
      </c>
      <c r="G18" s="216">
        <f>'[2]08'!H20</f>
        <v>34.909999999999997</v>
      </c>
      <c r="H18" s="217">
        <f>'[2]08'!I20</f>
        <v>0</v>
      </c>
      <c r="I18" s="217">
        <f>'[2]08'!J20</f>
        <v>0</v>
      </c>
      <c r="J18" s="217">
        <f>'[2]08'!K20</f>
        <v>0</v>
      </c>
      <c r="K18" s="15">
        <f t="shared" si="3"/>
        <v>34.909999999999997</v>
      </c>
      <c r="L18" s="18">
        <f>frq!C18</f>
        <v>1</v>
      </c>
      <c r="M18" s="167">
        <f t="shared" si="4"/>
        <v>34.51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34.51</v>
      </c>
      <c r="R18" s="18">
        <v>0.4</v>
      </c>
    </row>
    <row r="19" spans="1:18">
      <c r="A19" s="8" t="s">
        <v>61</v>
      </c>
      <c r="B19" s="216">
        <f>'[2]08'!B21</f>
        <v>84</v>
      </c>
      <c r="C19" s="217">
        <f>'[2]08'!C21</f>
        <v>0</v>
      </c>
      <c r="D19" s="217">
        <f>'[2]08'!D21</f>
        <v>0</v>
      </c>
      <c r="E19" s="217">
        <f>'[2]08'!E21</f>
        <v>0</v>
      </c>
      <c r="F19" s="15">
        <f t="shared" si="6"/>
        <v>84</v>
      </c>
      <c r="G19" s="216">
        <f>'[2]08'!H21</f>
        <v>34.86</v>
      </c>
      <c r="H19" s="217">
        <f>'[2]08'!I21</f>
        <v>0</v>
      </c>
      <c r="I19" s="217">
        <f>'[2]08'!J21</f>
        <v>0</v>
      </c>
      <c r="J19" s="217">
        <f>'[2]08'!K21</f>
        <v>0</v>
      </c>
      <c r="K19" s="15">
        <f t="shared" si="3"/>
        <v>34.86</v>
      </c>
      <c r="L19" s="18">
        <f>frq!C19</f>
        <v>1</v>
      </c>
      <c r="M19" s="167">
        <f t="shared" si="4"/>
        <v>34.46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34.46</v>
      </c>
      <c r="R19" s="18">
        <v>0.4</v>
      </c>
    </row>
    <row r="20" spans="1:18">
      <c r="A20" s="8" t="s">
        <v>62</v>
      </c>
      <c r="B20" s="216">
        <f>'[2]08'!B22</f>
        <v>84</v>
      </c>
      <c r="C20" s="217">
        <f>'[2]08'!C22</f>
        <v>0</v>
      </c>
      <c r="D20" s="217">
        <f>'[2]08'!D22</f>
        <v>0</v>
      </c>
      <c r="E20" s="217">
        <f>'[2]08'!E22</f>
        <v>0</v>
      </c>
      <c r="F20" s="15">
        <f t="shared" si="6"/>
        <v>84</v>
      </c>
      <c r="G20" s="216">
        <f>'[2]08'!H22</f>
        <v>34.86</v>
      </c>
      <c r="H20" s="217">
        <f>'[2]08'!I22</f>
        <v>0</v>
      </c>
      <c r="I20" s="217">
        <f>'[2]08'!J22</f>
        <v>0</v>
      </c>
      <c r="J20" s="217">
        <f>'[2]08'!K22</f>
        <v>0</v>
      </c>
      <c r="K20" s="15">
        <f t="shared" si="3"/>
        <v>34.86</v>
      </c>
      <c r="L20" s="18">
        <f>frq!C20</f>
        <v>1</v>
      </c>
      <c r="M20" s="167">
        <f t="shared" si="4"/>
        <v>34.46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34.46</v>
      </c>
      <c r="R20" s="18">
        <v>0.4</v>
      </c>
    </row>
    <row r="21" spans="1:18">
      <c r="A21" s="8" t="s">
        <v>63</v>
      </c>
      <c r="B21" s="216">
        <f>'[2]08'!B23</f>
        <v>84</v>
      </c>
      <c r="C21" s="217">
        <f>'[2]08'!C23</f>
        <v>0</v>
      </c>
      <c r="D21" s="217">
        <f>'[2]08'!D23</f>
        <v>0</v>
      </c>
      <c r="E21" s="217">
        <f>'[2]08'!E23</f>
        <v>0</v>
      </c>
      <c r="F21" s="15">
        <f t="shared" si="6"/>
        <v>84</v>
      </c>
      <c r="G21" s="216">
        <f>'[2]08'!H23</f>
        <v>34.86</v>
      </c>
      <c r="H21" s="217">
        <f>'[2]08'!I23</f>
        <v>0</v>
      </c>
      <c r="I21" s="217">
        <f>'[2]08'!J23</f>
        <v>0</v>
      </c>
      <c r="J21" s="217">
        <f>'[2]08'!K23</f>
        <v>0</v>
      </c>
      <c r="K21" s="15">
        <f t="shared" si="3"/>
        <v>34.86</v>
      </c>
      <c r="L21" s="18">
        <f>frq!C21</f>
        <v>1</v>
      </c>
      <c r="M21" s="167">
        <f t="shared" si="4"/>
        <v>34.46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34.46</v>
      </c>
      <c r="R21" s="18">
        <v>0.4</v>
      </c>
    </row>
    <row r="22" spans="1:18">
      <c r="A22" s="8" t="s">
        <v>64</v>
      </c>
      <c r="B22" s="216">
        <f>'[2]08'!B24</f>
        <v>84</v>
      </c>
      <c r="C22" s="217">
        <f>'[2]08'!C24</f>
        <v>0</v>
      </c>
      <c r="D22" s="217">
        <f>'[2]08'!D24</f>
        <v>0</v>
      </c>
      <c r="E22" s="217">
        <f>'[2]08'!E24</f>
        <v>0</v>
      </c>
      <c r="F22" s="15">
        <f t="shared" si="6"/>
        <v>84</v>
      </c>
      <c r="G22" s="216">
        <f>'[2]08'!H24</f>
        <v>34.86</v>
      </c>
      <c r="H22" s="217">
        <f>'[2]08'!I24</f>
        <v>0</v>
      </c>
      <c r="I22" s="217">
        <f>'[2]08'!J24</f>
        <v>0</v>
      </c>
      <c r="J22" s="217">
        <f>'[2]08'!K24</f>
        <v>0</v>
      </c>
      <c r="K22" s="15">
        <f t="shared" si="3"/>
        <v>34.86</v>
      </c>
      <c r="L22" s="18">
        <f>frq!C22</f>
        <v>1</v>
      </c>
      <c r="M22" s="167">
        <f t="shared" si="4"/>
        <v>34.46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34.46</v>
      </c>
      <c r="R22" s="18">
        <v>0.4</v>
      </c>
    </row>
    <row r="23" spans="1:18">
      <c r="A23" s="8" t="s">
        <v>65</v>
      </c>
      <c r="B23" s="216">
        <f>'[2]08'!B25</f>
        <v>84</v>
      </c>
      <c r="C23" s="217">
        <f>'[2]08'!C25</f>
        <v>0</v>
      </c>
      <c r="D23" s="217">
        <f>'[2]08'!D25</f>
        <v>0</v>
      </c>
      <c r="E23" s="217">
        <f>'[2]08'!E25</f>
        <v>0</v>
      </c>
      <c r="F23" s="15">
        <f t="shared" si="6"/>
        <v>84</v>
      </c>
      <c r="G23" s="216">
        <f>'[2]08'!H25</f>
        <v>34.86</v>
      </c>
      <c r="H23" s="217">
        <f>'[2]08'!I25</f>
        <v>0</v>
      </c>
      <c r="I23" s="217">
        <f>'[2]08'!J25</f>
        <v>0</v>
      </c>
      <c r="J23" s="217">
        <f>'[2]08'!K25</f>
        <v>0</v>
      </c>
      <c r="K23" s="15">
        <f t="shared" si="3"/>
        <v>34.86</v>
      </c>
      <c r="L23" s="18">
        <f>frq!C23</f>
        <v>1</v>
      </c>
      <c r="M23" s="167">
        <f t="shared" si="4"/>
        <v>34.46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34.46</v>
      </c>
      <c r="R23" s="18">
        <v>0.4</v>
      </c>
    </row>
    <row r="24" spans="1:18">
      <c r="A24" s="8" t="s">
        <v>66</v>
      </c>
      <c r="B24" s="216">
        <f>'[2]08'!B26</f>
        <v>84</v>
      </c>
      <c r="C24" s="217">
        <f>'[2]08'!C26</f>
        <v>0</v>
      </c>
      <c r="D24" s="217">
        <f>'[2]08'!D26</f>
        <v>0</v>
      </c>
      <c r="E24" s="217">
        <f>'[2]08'!E26</f>
        <v>0</v>
      </c>
      <c r="F24" s="15">
        <f t="shared" si="6"/>
        <v>84</v>
      </c>
      <c r="G24" s="216">
        <f>'[2]08'!H26</f>
        <v>34.86</v>
      </c>
      <c r="H24" s="217">
        <f>'[2]08'!I26</f>
        <v>0</v>
      </c>
      <c r="I24" s="217">
        <f>'[2]08'!J26</f>
        <v>0</v>
      </c>
      <c r="J24" s="217">
        <f>'[2]08'!K26</f>
        <v>0</v>
      </c>
      <c r="K24" s="15">
        <f t="shared" si="3"/>
        <v>34.86</v>
      </c>
      <c r="L24" s="18">
        <f>frq!C24</f>
        <v>1</v>
      </c>
      <c r="M24" s="167">
        <f t="shared" si="4"/>
        <v>34.46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34.46</v>
      </c>
      <c r="R24" s="18">
        <v>0.4</v>
      </c>
    </row>
    <row r="25" spans="1:18">
      <c r="A25" s="8" t="s">
        <v>67</v>
      </c>
      <c r="B25" s="216">
        <f>'[2]08'!B27</f>
        <v>84</v>
      </c>
      <c r="C25" s="217">
        <f>'[2]08'!C27</f>
        <v>0</v>
      </c>
      <c r="D25" s="217">
        <f>'[2]08'!D27</f>
        <v>0</v>
      </c>
      <c r="E25" s="217">
        <f>'[2]08'!E27</f>
        <v>0</v>
      </c>
      <c r="F25" s="15">
        <f t="shared" si="6"/>
        <v>84</v>
      </c>
      <c r="G25" s="216">
        <f>'[2]08'!H27</f>
        <v>34.86</v>
      </c>
      <c r="H25" s="217">
        <f>'[2]08'!I27</f>
        <v>0</v>
      </c>
      <c r="I25" s="217">
        <f>'[2]08'!J27</f>
        <v>0</v>
      </c>
      <c r="J25" s="217">
        <f>'[2]08'!K27</f>
        <v>0</v>
      </c>
      <c r="K25" s="15">
        <f t="shared" si="3"/>
        <v>34.86</v>
      </c>
      <c r="L25" s="18">
        <f>frq!C25</f>
        <v>1</v>
      </c>
      <c r="M25" s="167">
        <f t="shared" si="4"/>
        <v>34.46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34.46</v>
      </c>
      <c r="R25" s="18">
        <v>0.4</v>
      </c>
    </row>
    <row r="26" spans="1:18">
      <c r="A26" s="8" t="s">
        <v>68</v>
      </c>
      <c r="B26" s="216">
        <f>'[2]08'!B28</f>
        <v>84</v>
      </c>
      <c r="C26" s="217">
        <f>'[2]08'!C28</f>
        <v>0</v>
      </c>
      <c r="D26" s="217">
        <f>'[2]08'!D28</f>
        <v>0</v>
      </c>
      <c r="E26" s="217">
        <f>'[2]08'!E28</f>
        <v>0</v>
      </c>
      <c r="F26" s="15">
        <f t="shared" si="6"/>
        <v>84</v>
      </c>
      <c r="G26" s="216">
        <f>'[2]08'!H28</f>
        <v>34.86</v>
      </c>
      <c r="H26" s="217">
        <f>'[2]08'!I28</f>
        <v>0</v>
      </c>
      <c r="I26" s="217">
        <f>'[2]08'!J28</f>
        <v>0</v>
      </c>
      <c r="J26" s="217">
        <f>'[2]08'!K28</f>
        <v>0</v>
      </c>
      <c r="K26" s="15">
        <f t="shared" si="3"/>
        <v>34.86</v>
      </c>
      <c r="L26" s="18">
        <f>frq!C26</f>
        <v>1</v>
      </c>
      <c r="M26" s="167">
        <f t="shared" si="4"/>
        <v>34.46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34.46</v>
      </c>
      <c r="R26" s="18">
        <v>0.4</v>
      </c>
    </row>
    <row r="27" spans="1:18">
      <c r="A27" s="8" t="s">
        <v>69</v>
      </c>
      <c r="B27" s="216">
        <f>'[2]08'!B29</f>
        <v>84</v>
      </c>
      <c r="C27" s="217">
        <f>'[2]08'!C29</f>
        <v>0</v>
      </c>
      <c r="D27" s="217">
        <f>'[2]08'!D29</f>
        <v>0</v>
      </c>
      <c r="E27" s="217">
        <f>'[2]08'!E29</f>
        <v>0</v>
      </c>
      <c r="F27" s="15">
        <f t="shared" si="6"/>
        <v>84</v>
      </c>
      <c r="G27" s="216">
        <f>'[2]08'!H29</f>
        <v>34.86</v>
      </c>
      <c r="H27" s="217">
        <f>'[2]08'!I29</f>
        <v>0</v>
      </c>
      <c r="I27" s="217">
        <f>'[2]08'!J29</f>
        <v>0</v>
      </c>
      <c r="J27" s="217">
        <f>'[2]08'!K29</f>
        <v>0</v>
      </c>
      <c r="K27" s="15">
        <f t="shared" si="3"/>
        <v>34.86</v>
      </c>
      <c r="L27" s="18">
        <f>frq!C27</f>
        <v>1</v>
      </c>
      <c r="M27" s="167">
        <f t="shared" si="4"/>
        <v>34.46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34.46</v>
      </c>
      <c r="R27" s="18">
        <v>0.4</v>
      </c>
    </row>
    <row r="28" spans="1:18">
      <c r="A28" s="8" t="s">
        <v>70</v>
      </c>
      <c r="B28" s="216">
        <f>'[2]08'!B30</f>
        <v>84</v>
      </c>
      <c r="C28" s="217">
        <f>'[2]08'!C30</f>
        <v>0</v>
      </c>
      <c r="D28" s="217">
        <f>'[2]08'!D30</f>
        <v>0</v>
      </c>
      <c r="E28" s="217">
        <f>'[2]08'!E30</f>
        <v>0</v>
      </c>
      <c r="F28" s="15">
        <f t="shared" si="6"/>
        <v>84</v>
      </c>
      <c r="G28" s="216">
        <f>'[2]08'!H30</f>
        <v>34.86</v>
      </c>
      <c r="H28" s="217">
        <f>'[2]08'!I30</f>
        <v>0</v>
      </c>
      <c r="I28" s="217">
        <f>'[2]08'!J30</f>
        <v>0</v>
      </c>
      <c r="J28" s="217">
        <f>'[2]08'!K30</f>
        <v>0</v>
      </c>
      <c r="K28" s="15">
        <f t="shared" si="3"/>
        <v>34.86</v>
      </c>
      <c r="L28" s="18">
        <f>frq!C28</f>
        <v>1</v>
      </c>
      <c r="M28" s="167">
        <f t="shared" si="4"/>
        <v>34.46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34.46</v>
      </c>
      <c r="R28" s="18">
        <v>0.4</v>
      </c>
    </row>
    <row r="29" spans="1:18">
      <c r="A29" s="8" t="s">
        <v>71</v>
      </c>
      <c r="B29" s="216">
        <f>'[2]08'!B31</f>
        <v>84</v>
      </c>
      <c r="C29" s="217">
        <f>'[2]08'!C31</f>
        <v>0</v>
      </c>
      <c r="D29" s="217">
        <f>'[2]08'!D31</f>
        <v>0</v>
      </c>
      <c r="E29" s="217">
        <f>'[2]08'!E31</f>
        <v>0</v>
      </c>
      <c r="F29" s="15">
        <f t="shared" si="6"/>
        <v>84</v>
      </c>
      <c r="G29" s="216">
        <f>'[2]08'!H31</f>
        <v>34.86</v>
      </c>
      <c r="H29" s="217">
        <f>'[2]08'!I31</f>
        <v>0</v>
      </c>
      <c r="I29" s="217">
        <f>'[2]08'!J31</f>
        <v>0</v>
      </c>
      <c r="J29" s="217">
        <f>'[2]08'!K31</f>
        <v>0</v>
      </c>
      <c r="K29" s="15">
        <f t="shared" si="3"/>
        <v>34.86</v>
      </c>
      <c r="L29" s="18">
        <f>frq!C29</f>
        <v>1</v>
      </c>
      <c r="M29" s="167">
        <f t="shared" si="4"/>
        <v>34.46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34.46</v>
      </c>
      <c r="R29" s="18">
        <v>0.4</v>
      </c>
    </row>
    <row r="30" spans="1:18">
      <c r="A30" s="8" t="s">
        <v>72</v>
      </c>
      <c r="B30" s="216">
        <f>'[2]08'!B32</f>
        <v>84</v>
      </c>
      <c r="C30" s="217">
        <f>'[2]08'!C32</f>
        <v>0</v>
      </c>
      <c r="D30" s="217">
        <f>'[2]08'!D32</f>
        <v>0</v>
      </c>
      <c r="E30" s="217">
        <f>'[2]08'!E32</f>
        <v>0</v>
      </c>
      <c r="F30" s="15">
        <f t="shared" si="6"/>
        <v>84</v>
      </c>
      <c r="G30" s="216">
        <f>'[2]08'!H32</f>
        <v>37</v>
      </c>
      <c r="H30" s="217">
        <f>'[2]08'!I32</f>
        <v>0</v>
      </c>
      <c r="I30" s="217">
        <f>'[2]08'!J32</f>
        <v>0</v>
      </c>
      <c r="J30" s="217">
        <f>'[2]08'!K32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16">
        <f>'[2]08'!B33</f>
        <v>84</v>
      </c>
      <c r="C31" s="217">
        <f>'[2]08'!C33</f>
        <v>0</v>
      </c>
      <c r="D31" s="217">
        <f>'[2]08'!D33</f>
        <v>0</v>
      </c>
      <c r="E31" s="217">
        <f>'[2]08'!E33</f>
        <v>0</v>
      </c>
      <c r="F31" s="15">
        <f t="shared" si="6"/>
        <v>84</v>
      </c>
      <c r="G31" s="216">
        <f>'[2]08'!H33</f>
        <v>34.86</v>
      </c>
      <c r="H31" s="217">
        <f>'[2]08'!I33</f>
        <v>0</v>
      </c>
      <c r="I31" s="217">
        <f>'[2]08'!J33</f>
        <v>0</v>
      </c>
      <c r="J31" s="217">
        <f>'[2]08'!K33</f>
        <v>0</v>
      </c>
      <c r="K31" s="15">
        <f t="shared" si="3"/>
        <v>34.86</v>
      </c>
      <c r="L31" s="18">
        <f>frq!C31</f>
        <v>1</v>
      </c>
      <c r="M31" s="167">
        <f t="shared" si="4"/>
        <v>34.46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34.46</v>
      </c>
      <c r="R31" s="18">
        <v>0.4</v>
      </c>
    </row>
    <row r="32" spans="1:18">
      <c r="A32" s="8" t="s">
        <v>74</v>
      </c>
      <c r="B32" s="216">
        <f>'[2]08'!B34</f>
        <v>84</v>
      </c>
      <c r="C32" s="217">
        <f>'[2]08'!C34</f>
        <v>0</v>
      </c>
      <c r="D32" s="217">
        <f>'[2]08'!D34</f>
        <v>0</v>
      </c>
      <c r="E32" s="217">
        <f>'[2]08'!E34</f>
        <v>0</v>
      </c>
      <c r="F32" s="15">
        <f t="shared" si="6"/>
        <v>84</v>
      </c>
      <c r="G32" s="216">
        <f>'[2]08'!H34</f>
        <v>34.86</v>
      </c>
      <c r="H32" s="217">
        <f>'[2]08'!I34</f>
        <v>0</v>
      </c>
      <c r="I32" s="217">
        <f>'[2]08'!J34</f>
        <v>0</v>
      </c>
      <c r="J32" s="217">
        <f>'[2]08'!K34</f>
        <v>0</v>
      </c>
      <c r="K32" s="15">
        <f t="shared" si="3"/>
        <v>34.86</v>
      </c>
      <c r="L32" s="18">
        <f>frq!C32</f>
        <v>1</v>
      </c>
      <c r="M32" s="167">
        <f t="shared" si="4"/>
        <v>34.46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34.46</v>
      </c>
      <c r="R32" s="18">
        <v>0.4</v>
      </c>
    </row>
    <row r="33" spans="1:18">
      <c r="A33" s="8" t="s">
        <v>75</v>
      </c>
      <c r="B33" s="216">
        <f>'[2]08'!B35</f>
        <v>84</v>
      </c>
      <c r="C33" s="217">
        <f>'[2]08'!C35</f>
        <v>0</v>
      </c>
      <c r="D33" s="217">
        <f>'[2]08'!D35</f>
        <v>0</v>
      </c>
      <c r="E33" s="217">
        <f>'[2]08'!E35</f>
        <v>0</v>
      </c>
      <c r="F33" s="15">
        <f t="shared" si="6"/>
        <v>84</v>
      </c>
      <c r="G33" s="216">
        <f>'[2]08'!H35</f>
        <v>34.86</v>
      </c>
      <c r="H33" s="217">
        <f>'[2]08'!I35</f>
        <v>0</v>
      </c>
      <c r="I33" s="217">
        <f>'[2]08'!J35</f>
        <v>0</v>
      </c>
      <c r="J33" s="217">
        <f>'[2]08'!K35</f>
        <v>0</v>
      </c>
      <c r="K33" s="15">
        <f t="shared" si="3"/>
        <v>34.86</v>
      </c>
      <c r="L33" s="18">
        <f>frq!C33</f>
        <v>1</v>
      </c>
      <c r="M33" s="167">
        <f t="shared" si="4"/>
        <v>34.46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34.46</v>
      </c>
      <c r="R33" s="18">
        <v>0.4</v>
      </c>
    </row>
    <row r="34" spans="1:18">
      <c r="A34" s="8" t="s">
        <v>76</v>
      </c>
      <c r="B34" s="216">
        <f>'[2]08'!B36</f>
        <v>84</v>
      </c>
      <c r="C34" s="217">
        <f>'[2]08'!C36</f>
        <v>0</v>
      </c>
      <c r="D34" s="217">
        <f>'[2]08'!D36</f>
        <v>0</v>
      </c>
      <c r="E34" s="217">
        <f>'[2]08'!E36</f>
        <v>0</v>
      </c>
      <c r="F34" s="15">
        <f t="shared" si="6"/>
        <v>84</v>
      </c>
      <c r="G34" s="216">
        <f>'[2]08'!H36</f>
        <v>34.86</v>
      </c>
      <c r="H34" s="217">
        <f>'[2]08'!I36</f>
        <v>0</v>
      </c>
      <c r="I34" s="217">
        <f>'[2]08'!J36</f>
        <v>0</v>
      </c>
      <c r="J34" s="217">
        <f>'[2]08'!K36</f>
        <v>0</v>
      </c>
      <c r="K34" s="15">
        <f t="shared" si="3"/>
        <v>34.86</v>
      </c>
      <c r="L34" s="18">
        <f>frq!C34</f>
        <v>1</v>
      </c>
      <c r="M34" s="167">
        <f t="shared" si="4"/>
        <v>34.46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34.46</v>
      </c>
      <c r="R34" s="18">
        <v>0.4</v>
      </c>
    </row>
    <row r="35" spans="1:18">
      <c r="A35" s="8" t="s">
        <v>77</v>
      </c>
      <c r="B35" s="216">
        <f>'[2]08'!B37</f>
        <v>84</v>
      </c>
      <c r="C35" s="217">
        <f>'[2]08'!C37</f>
        <v>0</v>
      </c>
      <c r="D35" s="217">
        <f>'[2]08'!D37</f>
        <v>0</v>
      </c>
      <c r="E35" s="217">
        <f>'[2]08'!E37</f>
        <v>0</v>
      </c>
      <c r="F35" s="15">
        <f t="shared" si="6"/>
        <v>84</v>
      </c>
      <c r="G35" s="216">
        <f>'[2]08'!H37</f>
        <v>34.86</v>
      </c>
      <c r="H35" s="217">
        <f>'[2]08'!I37</f>
        <v>0</v>
      </c>
      <c r="I35" s="217">
        <f>'[2]08'!J37</f>
        <v>0</v>
      </c>
      <c r="J35" s="217">
        <f>'[2]08'!K37</f>
        <v>0</v>
      </c>
      <c r="K35" s="15">
        <f t="shared" si="3"/>
        <v>34.86</v>
      </c>
      <c r="L35" s="18">
        <f>frq!C35</f>
        <v>1</v>
      </c>
      <c r="M35" s="167">
        <f t="shared" si="4"/>
        <v>34.46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34.46</v>
      </c>
      <c r="R35" s="18">
        <v>0.4</v>
      </c>
    </row>
    <row r="36" spans="1:18">
      <c r="A36" s="8" t="s">
        <v>78</v>
      </c>
      <c r="B36" s="216">
        <f>'[2]08'!B38</f>
        <v>84</v>
      </c>
      <c r="C36" s="217">
        <f>'[2]08'!C38</f>
        <v>0</v>
      </c>
      <c r="D36" s="217">
        <f>'[2]08'!D38</f>
        <v>0</v>
      </c>
      <c r="E36" s="217">
        <f>'[2]08'!E38</f>
        <v>0</v>
      </c>
      <c r="F36" s="15">
        <f t="shared" si="6"/>
        <v>84</v>
      </c>
      <c r="G36" s="216">
        <f>'[2]08'!H38</f>
        <v>34.86</v>
      </c>
      <c r="H36" s="217">
        <f>'[2]08'!I38</f>
        <v>0</v>
      </c>
      <c r="I36" s="217">
        <f>'[2]08'!J38</f>
        <v>0</v>
      </c>
      <c r="J36" s="217">
        <f>'[2]08'!K38</f>
        <v>0</v>
      </c>
      <c r="K36" s="15">
        <f t="shared" si="3"/>
        <v>34.86</v>
      </c>
      <c r="L36" s="18">
        <f>frq!C36</f>
        <v>1</v>
      </c>
      <c r="M36" s="167">
        <f t="shared" si="4"/>
        <v>34.46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34.46</v>
      </c>
      <c r="R36" s="18">
        <v>0.4</v>
      </c>
    </row>
    <row r="37" spans="1:18">
      <c r="A37" s="8" t="s">
        <v>79</v>
      </c>
      <c r="B37" s="216">
        <f>'[2]08'!B39</f>
        <v>84</v>
      </c>
      <c r="C37" s="217">
        <f>'[2]08'!C39</f>
        <v>0</v>
      </c>
      <c r="D37" s="217">
        <f>'[2]08'!D39</f>
        <v>0</v>
      </c>
      <c r="E37" s="217">
        <f>'[2]08'!E39</f>
        <v>0</v>
      </c>
      <c r="F37" s="15">
        <f t="shared" si="6"/>
        <v>84</v>
      </c>
      <c r="G37" s="216">
        <f>'[2]08'!H39</f>
        <v>34.86</v>
      </c>
      <c r="H37" s="217">
        <f>'[2]08'!I39</f>
        <v>0</v>
      </c>
      <c r="I37" s="217">
        <f>'[2]08'!J39</f>
        <v>0</v>
      </c>
      <c r="J37" s="217">
        <f>'[2]08'!K39</f>
        <v>0</v>
      </c>
      <c r="K37" s="15">
        <f t="shared" si="3"/>
        <v>34.86</v>
      </c>
      <c r="L37" s="18">
        <f>frq!C37</f>
        <v>1</v>
      </c>
      <c r="M37" s="167">
        <f t="shared" si="4"/>
        <v>34.46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34.46</v>
      </c>
      <c r="R37" s="18">
        <v>0.4</v>
      </c>
    </row>
    <row r="38" spans="1:18">
      <c r="A38" s="8" t="s">
        <v>80</v>
      </c>
      <c r="B38" s="216">
        <f>'[2]08'!B40</f>
        <v>84</v>
      </c>
      <c r="C38" s="217">
        <f>'[2]08'!C40</f>
        <v>0</v>
      </c>
      <c r="D38" s="217">
        <f>'[2]08'!D40</f>
        <v>0</v>
      </c>
      <c r="E38" s="217">
        <f>'[2]08'!E40</f>
        <v>0</v>
      </c>
      <c r="F38" s="15">
        <f t="shared" si="6"/>
        <v>84</v>
      </c>
      <c r="G38" s="216">
        <f>'[2]08'!H40</f>
        <v>34.86</v>
      </c>
      <c r="H38" s="217">
        <f>'[2]08'!I40</f>
        <v>0</v>
      </c>
      <c r="I38" s="217">
        <f>'[2]08'!J40</f>
        <v>0</v>
      </c>
      <c r="J38" s="217">
        <f>'[2]08'!K40</f>
        <v>0</v>
      </c>
      <c r="K38" s="15">
        <f t="shared" si="3"/>
        <v>34.86</v>
      </c>
      <c r="L38" s="18">
        <f>frq!C38</f>
        <v>1</v>
      </c>
      <c r="M38" s="167">
        <f t="shared" si="4"/>
        <v>34.46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34.46</v>
      </c>
      <c r="R38" s="18">
        <v>0.4</v>
      </c>
    </row>
    <row r="39" spans="1:18">
      <c r="A39" s="8" t="s">
        <v>81</v>
      </c>
      <c r="B39" s="216">
        <f>'[2]08'!B41</f>
        <v>84</v>
      </c>
      <c r="C39" s="217">
        <f>'[2]08'!C41</f>
        <v>0</v>
      </c>
      <c r="D39" s="217">
        <f>'[2]08'!D41</f>
        <v>0</v>
      </c>
      <c r="E39" s="217">
        <f>'[2]08'!E41</f>
        <v>0</v>
      </c>
      <c r="F39" s="15">
        <f t="shared" si="6"/>
        <v>84</v>
      </c>
      <c r="G39" s="216">
        <f>'[2]08'!H41</f>
        <v>34.86</v>
      </c>
      <c r="H39" s="217">
        <f>'[2]08'!I41</f>
        <v>0</v>
      </c>
      <c r="I39" s="217">
        <f>'[2]08'!J41</f>
        <v>0</v>
      </c>
      <c r="J39" s="217">
        <f>'[2]08'!K41</f>
        <v>0</v>
      </c>
      <c r="K39" s="15">
        <f t="shared" si="3"/>
        <v>34.86</v>
      </c>
      <c r="L39" s="18">
        <f>frq!C39</f>
        <v>1</v>
      </c>
      <c r="M39" s="167">
        <f t="shared" si="4"/>
        <v>34.159999999999997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34.159999999999997</v>
      </c>
      <c r="R39" s="18">
        <v>0.7</v>
      </c>
    </row>
    <row r="40" spans="1:18">
      <c r="A40" s="8" t="s">
        <v>82</v>
      </c>
      <c r="B40" s="216">
        <f>'[2]08'!B42</f>
        <v>84</v>
      </c>
      <c r="C40" s="217">
        <f>'[2]08'!C42</f>
        <v>0</v>
      </c>
      <c r="D40" s="217">
        <f>'[2]08'!D42</f>
        <v>0</v>
      </c>
      <c r="E40" s="217">
        <f>'[2]08'!E42</f>
        <v>0</v>
      </c>
      <c r="F40" s="15">
        <f t="shared" si="6"/>
        <v>84</v>
      </c>
      <c r="G40" s="216">
        <f>'[2]08'!H42</f>
        <v>34.86</v>
      </c>
      <c r="H40" s="217">
        <f>'[2]08'!I42</f>
        <v>0</v>
      </c>
      <c r="I40" s="217">
        <f>'[2]08'!J42</f>
        <v>0</v>
      </c>
      <c r="J40" s="217">
        <f>'[2]08'!K42</f>
        <v>0</v>
      </c>
      <c r="K40" s="15">
        <f t="shared" si="3"/>
        <v>34.86</v>
      </c>
      <c r="L40" s="18">
        <f>frq!C40</f>
        <v>1</v>
      </c>
      <c r="M40" s="167">
        <f t="shared" si="4"/>
        <v>34.159999999999997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34.159999999999997</v>
      </c>
      <c r="R40" s="18">
        <v>0.7</v>
      </c>
    </row>
    <row r="41" spans="1:18">
      <c r="A41" s="8" t="s">
        <v>83</v>
      </c>
      <c r="B41" s="216">
        <f>'[2]08'!B43</f>
        <v>84</v>
      </c>
      <c r="C41" s="217">
        <f>'[2]08'!C43</f>
        <v>0</v>
      </c>
      <c r="D41" s="217">
        <f>'[2]08'!D43</f>
        <v>0</v>
      </c>
      <c r="E41" s="217">
        <f>'[2]08'!E43</f>
        <v>0</v>
      </c>
      <c r="F41" s="15">
        <f t="shared" si="6"/>
        <v>84</v>
      </c>
      <c r="G41" s="216">
        <f>'[2]08'!H43</f>
        <v>34.81</v>
      </c>
      <c r="H41" s="217">
        <f>'[2]08'!I43</f>
        <v>0</v>
      </c>
      <c r="I41" s="217">
        <f>'[2]08'!J43</f>
        <v>0</v>
      </c>
      <c r="J41" s="217">
        <f>'[2]08'!K43</f>
        <v>0</v>
      </c>
      <c r="K41" s="15">
        <f t="shared" si="3"/>
        <v>34.81</v>
      </c>
      <c r="L41" s="18">
        <f>frq!C41</f>
        <v>1</v>
      </c>
      <c r="M41" s="167">
        <f t="shared" si="4"/>
        <v>34.11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34.11</v>
      </c>
      <c r="R41" s="18">
        <v>0.7</v>
      </c>
    </row>
    <row r="42" spans="1:18">
      <c r="A42" s="8" t="s">
        <v>84</v>
      </c>
      <c r="B42" s="216">
        <f>'[2]08'!B44</f>
        <v>84</v>
      </c>
      <c r="C42" s="217">
        <f>'[2]08'!C44</f>
        <v>0</v>
      </c>
      <c r="D42" s="217">
        <f>'[2]08'!D44</f>
        <v>0</v>
      </c>
      <c r="E42" s="217">
        <f>'[2]08'!E44</f>
        <v>0</v>
      </c>
      <c r="F42" s="15">
        <f t="shared" si="6"/>
        <v>84</v>
      </c>
      <c r="G42" s="216">
        <f>'[2]08'!H44</f>
        <v>34.81</v>
      </c>
      <c r="H42" s="217">
        <f>'[2]08'!I44</f>
        <v>0</v>
      </c>
      <c r="I42" s="217">
        <f>'[2]08'!J44</f>
        <v>0</v>
      </c>
      <c r="J42" s="217">
        <f>'[2]08'!K44</f>
        <v>0</v>
      </c>
      <c r="K42" s="15">
        <f t="shared" si="3"/>
        <v>34.81</v>
      </c>
      <c r="L42" s="18">
        <f>frq!C42</f>
        <v>1</v>
      </c>
      <c r="M42" s="167">
        <f t="shared" si="4"/>
        <v>34.11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34.11</v>
      </c>
      <c r="R42" s="18">
        <v>0.7</v>
      </c>
    </row>
    <row r="43" spans="1:18">
      <c r="A43" s="8" t="s">
        <v>85</v>
      </c>
      <c r="B43" s="216">
        <f>'[2]08'!B45</f>
        <v>84</v>
      </c>
      <c r="C43" s="217">
        <f>'[2]08'!C45</f>
        <v>0</v>
      </c>
      <c r="D43" s="217">
        <f>'[2]08'!D45</f>
        <v>0</v>
      </c>
      <c r="E43" s="217">
        <f>'[2]08'!E45</f>
        <v>0</v>
      </c>
      <c r="F43" s="15">
        <f t="shared" si="6"/>
        <v>84</v>
      </c>
      <c r="G43" s="216">
        <f>'[2]08'!H45</f>
        <v>34.81</v>
      </c>
      <c r="H43" s="217">
        <f>'[2]08'!I45</f>
        <v>0</v>
      </c>
      <c r="I43" s="217">
        <f>'[2]08'!J45</f>
        <v>0</v>
      </c>
      <c r="J43" s="217">
        <f>'[2]08'!K45</f>
        <v>0</v>
      </c>
      <c r="K43" s="15">
        <f t="shared" si="3"/>
        <v>34.81</v>
      </c>
      <c r="L43" s="18">
        <f>frq!C43</f>
        <v>1</v>
      </c>
      <c r="M43" s="167">
        <f t="shared" si="4"/>
        <v>34.11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34.11</v>
      </c>
      <c r="R43" s="18">
        <v>0.7</v>
      </c>
    </row>
    <row r="44" spans="1:18">
      <c r="A44" s="8" t="s">
        <v>86</v>
      </c>
      <c r="B44" s="216">
        <f>'[2]08'!B46</f>
        <v>84</v>
      </c>
      <c r="C44" s="217">
        <f>'[2]08'!C46</f>
        <v>0</v>
      </c>
      <c r="D44" s="217">
        <f>'[2]08'!D46</f>
        <v>0</v>
      </c>
      <c r="E44" s="217">
        <f>'[2]08'!E46</f>
        <v>0</v>
      </c>
      <c r="F44" s="15">
        <f t="shared" si="6"/>
        <v>84</v>
      </c>
      <c r="G44" s="216">
        <f>'[2]08'!H46</f>
        <v>34.81</v>
      </c>
      <c r="H44" s="217">
        <f>'[2]08'!I46</f>
        <v>0</v>
      </c>
      <c r="I44" s="217">
        <f>'[2]08'!J46</f>
        <v>0</v>
      </c>
      <c r="J44" s="217">
        <f>'[2]08'!K46</f>
        <v>0</v>
      </c>
      <c r="K44" s="15">
        <f t="shared" si="3"/>
        <v>34.81</v>
      </c>
      <c r="L44" s="18">
        <f>frq!C44</f>
        <v>1</v>
      </c>
      <c r="M44" s="167">
        <f t="shared" si="4"/>
        <v>34.11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34.11</v>
      </c>
      <c r="R44" s="18">
        <v>0.7</v>
      </c>
    </row>
    <row r="45" spans="1:18">
      <c r="A45" s="8" t="s">
        <v>87</v>
      </c>
      <c r="B45" s="216">
        <f>'[2]08'!B47</f>
        <v>84</v>
      </c>
      <c r="C45" s="217">
        <f>'[2]08'!C47</f>
        <v>0</v>
      </c>
      <c r="D45" s="217">
        <f>'[2]08'!D47</f>
        <v>0</v>
      </c>
      <c r="E45" s="217">
        <f>'[2]08'!E47</f>
        <v>0</v>
      </c>
      <c r="F45" s="15">
        <f t="shared" si="6"/>
        <v>84</v>
      </c>
      <c r="G45" s="216">
        <f>'[2]08'!H47</f>
        <v>34.81</v>
      </c>
      <c r="H45" s="217">
        <f>'[2]08'!I47</f>
        <v>0</v>
      </c>
      <c r="I45" s="217">
        <f>'[2]08'!J47</f>
        <v>0</v>
      </c>
      <c r="J45" s="217">
        <f>'[2]08'!K47</f>
        <v>0</v>
      </c>
      <c r="K45" s="15">
        <f t="shared" si="3"/>
        <v>34.81</v>
      </c>
      <c r="L45" s="18">
        <f>frq!C45</f>
        <v>1</v>
      </c>
      <c r="M45" s="167">
        <f t="shared" si="4"/>
        <v>34.11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34.11</v>
      </c>
      <c r="R45" s="18">
        <v>0.7</v>
      </c>
    </row>
    <row r="46" spans="1:18">
      <c r="A46" s="8" t="s">
        <v>88</v>
      </c>
      <c r="B46" s="216">
        <f>'[2]08'!B48</f>
        <v>84</v>
      </c>
      <c r="C46" s="217">
        <f>'[2]08'!C48</f>
        <v>0</v>
      </c>
      <c r="D46" s="217">
        <f>'[2]08'!D48</f>
        <v>0</v>
      </c>
      <c r="E46" s="217">
        <f>'[2]08'!E48</f>
        <v>0</v>
      </c>
      <c r="F46" s="15">
        <f t="shared" si="6"/>
        <v>84</v>
      </c>
      <c r="G46" s="216">
        <f>'[2]08'!H48</f>
        <v>34.81</v>
      </c>
      <c r="H46" s="217">
        <f>'[2]08'!I48</f>
        <v>0</v>
      </c>
      <c r="I46" s="217">
        <f>'[2]08'!J48</f>
        <v>0</v>
      </c>
      <c r="J46" s="217">
        <f>'[2]08'!K48</f>
        <v>0</v>
      </c>
      <c r="K46" s="15">
        <f t="shared" si="3"/>
        <v>34.81</v>
      </c>
      <c r="L46" s="18">
        <f>frq!C46</f>
        <v>1</v>
      </c>
      <c r="M46" s="167">
        <f t="shared" si="4"/>
        <v>34.11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34.11</v>
      </c>
      <c r="R46" s="18">
        <v>0.7</v>
      </c>
    </row>
    <row r="47" spans="1:18">
      <c r="A47" s="8" t="s">
        <v>89</v>
      </c>
      <c r="B47" s="216">
        <f>'[2]08'!B49</f>
        <v>84</v>
      </c>
      <c r="C47" s="217">
        <f>'[2]08'!C49</f>
        <v>0</v>
      </c>
      <c r="D47" s="217">
        <f>'[2]08'!D49</f>
        <v>0</v>
      </c>
      <c r="E47" s="217">
        <f>'[2]08'!E49</f>
        <v>0</v>
      </c>
      <c r="F47" s="15">
        <f t="shared" si="6"/>
        <v>84</v>
      </c>
      <c r="G47" s="216">
        <f>'[2]08'!H49</f>
        <v>34.81</v>
      </c>
      <c r="H47" s="217">
        <f>'[2]08'!I49</f>
        <v>0</v>
      </c>
      <c r="I47" s="217">
        <f>'[2]08'!J49</f>
        <v>0</v>
      </c>
      <c r="J47" s="217">
        <f>'[2]08'!K49</f>
        <v>0</v>
      </c>
      <c r="K47" s="15">
        <f t="shared" si="3"/>
        <v>34.81</v>
      </c>
      <c r="L47" s="18">
        <f>frq!C47</f>
        <v>1</v>
      </c>
      <c r="M47" s="167">
        <f t="shared" si="4"/>
        <v>34.11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34.11</v>
      </c>
      <c r="R47" s="18">
        <v>0.7</v>
      </c>
    </row>
    <row r="48" spans="1:18">
      <c r="A48" s="8" t="s">
        <v>90</v>
      </c>
      <c r="B48" s="216">
        <f>'[2]08'!B50</f>
        <v>84</v>
      </c>
      <c r="C48" s="217">
        <f>'[2]08'!C50</f>
        <v>0</v>
      </c>
      <c r="D48" s="217">
        <f>'[2]08'!D50</f>
        <v>0</v>
      </c>
      <c r="E48" s="217">
        <f>'[2]08'!E50</f>
        <v>0</v>
      </c>
      <c r="F48" s="15">
        <f t="shared" si="6"/>
        <v>84</v>
      </c>
      <c r="G48" s="216">
        <f>'[2]08'!H50</f>
        <v>34.04</v>
      </c>
      <c r="H48" s="217">
        <f>'[2]08'!I50</f>
        <v>0</v>
      </c>
      <c r="I48" s="217">
        <f>'[2]08'!J50</f>
        <v>0</v>
      </c>
      <c r="J48" s="217">
        <f>'[2]08'!K50</f>
        <v>0</v>
      </c>
      <c r="K48" s="15">
        <f t="shared" si="3"/>
        <v>34.04</v>
      </c>
      <c r="L48" s="18">
        <f>frq!C48</f>
        <v>1</v>
      </c>
      <c r="M48" s="167">
        <f t="shared" si="4"/>
        <v>33.339999999999996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33.339999999999996</v>
      </c>
      <c r="R48" s="18">
        <v>0.7</v>
      </c>
    </row>
    <row r="49" spans="1:18">
      <c r="A49" s="8" t="s">
        <v>91</v>
      </c>
      <c r="B49" s="216">
        <f>'[2]08'!B51</f>
        <v>84</v>
      </c>
      <c r="C49" s="217">
        <f>'[2]08'!C51</f>
        <v>0</v>
      </c>
      <c r="D49" s="217">
        <f>'[2]08'!D51</f>
        <v>0</v>
      </c>
      <c r="E49" s="217">
        <f>'[2]08'!E51</f>
        <v>0</v>
      </c>
      <c r="F49" s="15">
        <f t="shared" si="6"/>
        <v>84</v>
      </c>
      <c r="G49" s="216">
        <f>'[2]08'!H51</f>
        <v>34.04</v>
      </c>
      <c r="H49" s="217">
        <f>'[2]08'!I51</f>
        <v>0</v>
      </c>
      <c r="I49" s="217">
        <f>'[2]08'!J51</f>
        <v>0</v>
      </c>
      <c r="J49" s="217">
        <f>'[2]08'!K51</f>
        <v>0</v>
      </c>
      <c r="K49" s="15">
        <f t="shared" si="3"/>
        <v>34.04</v>
      </c>
      <c r="L49" s="18">
        <f>frq!C49</f>
        <v>1</v>
      </c>
      <c r="M49" s="167">
        <f t="shared" si="4"/>
        <v>33.339999999999996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33.339999999999996</v>
      </c>
      <c r="R49" s="18">
        <v>0.7</v>
      </c>
    </row>
    <row r="50" spans="1:18">
      <c r="A50" s="8" t="s">
        <v>92</v>
      </c>
      <c r="B50" s="216">
        <f>'[2]08'!B52</f>
        <v>84</v>
      </c>
      <c r="C50" s="217">
        <f>'[2]08'!C52</f>
        <v>0</v>
      </c>
      <c r="D50" s="217">
        <f>'[2]08'!D52</f>
        <v>0</v>
      </c>
      <c r="E50" s="217">
        <f>'[2]08'!E52</f>
        <v>0</v>
      </c>
      <c r="F50" s="15">
        <f t="shared" si="6"/>
        <v>84</v>
      </c>
      <c r="G50" s="216">
        <f>'[2]08'!H52</f>
        <v>34.04</v>
      </c>
      <c r="H50" s="217">
        <f>'[2]08'!I52</f>
        <v>0</v>
      </c>
      <c r="I50" s="217">
        <f>'[2]08'!J52</f>
        <v>0</v>
      </c>
      <c r="J50" s="217">
        <f>'[2]08'!K52</f>
        <v>0</v>
      </c>
      <c r="K50" s="15">
        <f t="shared" si="3"/>
        <v>34.04</v>
      </c>
      <c r="L50" s="18">
        <f>frq!C50</f>
        <v>1</v>
      </c>
      <c r="M50" s="167">
        <f t="shared" si="4"/>
        <v>33.339999999999996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33.339999999999996</v>
      </c>
      <c r="R50" s="18">
        <v>0.7</v>
      </c>
    </row>
    <row r="51" spans="1:18">
      <c r="A51" s="8" t="s">
        <v>93</v>
      </c>
      <c r="B51" s="216">
        <f>'[2]08'!B53</f>
        <v>84</v>
      </c>
      <c r="C51" s="217">
        <f>'[2]08'!C53</f>
        <v>0</v>
      </c>
      <c r="D51" s="217">
        <f>'[2]08'!D53</f>
        <v>0</v>
      </c>
      <c r="E51" s="217">
        <f>'[2]08'!E53</f>
        <v>0</v>
      </c>
      <c r="F51" s="15">
        <f t="shared" si="6"/>
        <v>84</v>
      </c>
      <c r="G51" s="216">
        <f>'[2]08'!H53</f>
        <v>34.04</v>
      </c>
      <c r="H51" s="217">
        <f>'[2]08'!I53</f>
        <v>0</v>
      </c>
      <c r="I51" s="217">
        <f>'[2]08'!J53</f>
        <v>0</v>
      </c>
      <c r="J51" s="217">
        <f>'[2]08'!K53</f>
        <v>0</v>
      </c>
      <c r="K51" s="15">
        <f t="shared" si="3"/>
        <v>34.04</v>
      </c>
      <c r="L51" s="18">
        <f>frq!C51</f>
        <v>1</v>
      </c>
      <c r="M51" s="167">
        <f t="shared" si="4"/>
        <v>33.339999999999996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33.339999999999996</v>
      </c>
      <c r="R51" s="18">
        <v>0.7</v>
      </c>
    </row>
    <row r="52" spans="1:18">
      <c r="A52" s="8" t="s">
        <v>94</v>
      </c>
      <c r="B52" s="216">
        <f>'[2]08'!B54</f>
        <v>84</v>
      </c>
      <c r="C52" s="217">
        <f>'[2]08'!C54</f>
        <v>0</v>
      </c>
      <c r="D52" s="217">
        <f>'[2]08'!D54</f>
        <v>0</v>
      </c>
      <c r="E52" s="217">
        <f>'[2]08'!E54</f>
        <v>0</v>
      </c>
      <c r="F52" s="15">
        <f t="shared" si="6"/>
        <v>84</v>
      </c>
      <c r="G52" s="216">
        <f>'[2]08'!H54</f>
        <v>32.5</v>
      </c>
      <c r="H52" s="217">
        <f>'[2]08'!I54</f>
        <v>0</v>
      </c>
      <c r="I52" s="217">
        <f>'[2]08'!J54</f>
        <v>0</v>
      </c>
      <c r="J52" s="217">
        <f>'[2]08'!K54</f>
        <v>0</v>
      </c>
      <c r="K52" s="15">
        <f t="shared" si="3"/>
        <v>32.5</v>
      </c>
      <c r="L52" s="18">
        <f>frq!C52</f>
        <v>1</v>
      </c>
      <c r="M52" s="167">
        <f t="shared" si="4"/>
        <v>31.8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31.8</v>
      </c>
      <c r="R52" s="18">
        <v>0.7</v>
      </c>
    </row>
    <row r="53" spans="1:18">
      <c r="A53" s="8" t="s">
        <v>95</v>
      </c>
      <c r="B53" s="216">
        <f>'[2]08'!B55</f>
        <v>84</v>
      </c>
      <c r="C53" s="217">
        <f>'[2]08'!C55</f>
        <v>0</v>
      </c>
      <c r="D53" s="217">
        <f>'[2]08'!D55</f>
        <v>0</v>
      </c>
      <c r="E53" s="217">
        <f>'[2]08'!E55</f>
        <v>0</v>
      </c>
      <c r="F53" s="15">
        <f t="shared" si="6"/>
        <v>84</v>
      </c>
      <c r="G53" s="216">
        <f>'[2]08'!H55</f>
        <v>32.5</v>
      </c>
      <c r="H53" s="217">
        <f>'[2]08'!I55</f>
        <v>0</v>
      </c>
      <c r="I53" s="217">
        <f>'[2]08'!J55</f>
        <v>0</v>
      </c>
      <c r="J53" s="217">
        <f>'[2]08'!K55</f>
        <v>0</v>
      </c>
      <c r="K53" s="15">
        <f t="shared" si="3"/>
        <v>32.5</v>
      </c>
      <c r="L53" s="18">
        <f>frq!C53</f>
        <v>1</v>
      </c>
      <c r="M53" s="167">
        <f t="shared" si="4"/>
        <v>31.8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31.8</v>
      </c>
      <c r="R53" s="18">
        <v>0.7</v>
      </c>
    </row>
    <row r="54" spans="1:18">
      <c r="A54" s="8" t="s">
        <v>96</v>
      </c>
      <c r="B54" s="216">
        <f>'[2]08'!B56</f>
        <v>84</v>
      </c>
      <c r="C54" s="217">
        <f>'[2]08'!C56</f>
        <v>0</v>
      </c>
      <c r="D54" s="217">
        <f>'[2]08'!D56</f>
        <v>0</v>
      </c>
      <c r="E54" s="217">
        <f>'[2]08'!E56</f>
        <v>0</v>
      </c>
      <c r="F54" s="15">
        <f t="shared" si="6"/>
        <v>84</v>
      </c>
      <c r="G54" s="216">
        <f>'[2]08'!H56</f>
        <v>32.5</v>
      </c>
      <c r="H54" s="217">
        <f>'[2]08'!I56</f>
        <v>0</v>
      </c>
      <c r="I54" s="217">
        <f>'[2]08'!J56</f>
        <v>0</v>
      </c>
      <c r="J54" s="217">
        <f>'[2]08'!K56</f>
        <v>0</v>
      </c>
      <c r="K54" s="15">
        <f t="shared" si="3"/>
        <v>32.5</v>
      </c>
      <c r="L54" s="18">
        <f>frq!C54</f>
        <v>1</v>
      </c>
      <c r="M54" s="167">
        <f t="shared" si="4"/>
        <v>31.8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31.8</v>
      </c>
      <c r="R54" s="18">
        <v>0.7</v>
      </c>
    </row>
    <row r="55" spans="1:18">
      <c r="A55" s="8" t="s">
        <v>97</v>
      </c>
      <c r="B55" s="216">
        <f>'[2]08'!B57</f>
        <v>84</v>
      </c>
      <c r="C55" s="217">
        <f>'[2]08'!C57</f>
        <v>0</v>
      </c>
      <c r="D55" s="217">
        <f>'[2]08'!D57</f>
        <v>0</v>
      </c>
      <c r="E55" s="217">
        <f>'[2]08'!E57</f>
        <v>0</v>
      </c>
      <c r="F55" s="15">
        <f t="shared" si="6"/>
        <v>84</v>
      </c>
      <c r="G55" s="216">
        <f>'[2]08'!H57</f>
        <v>32.5</v>
      </c>
      <c r="H55" s="217">
        <f>'[2]08'!I57</f>
        <v>0</v>
      </c>
      <c r="I55" s="217">
        <f>'[2]08'!J57</f>
        <v>0</v>
      </c>
      <c r="J55" s="217">
        <f>'[2]08'!K57</f>
        <v>0</v>
      </c>
      <c r="K55" s="15">
        <f t="shared" si="3"/>
        <v>32.5</v>
      </c>
      <c r="L55" s="18">
        <f>frq!C55</f>
        <v>1</v>
      </c>
      <c r="M55" s="167">
        <f t="shared" si="4"/>
        <v>31.8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31.8</v>
      </c>
      <c r="R55" s="18">
        <v>0.7</v>
      </c>
    </row>
    <row r="56" spans="1:18">
      <c r="A56" s="8" t="s">
        <v>98</v>
      </c>
      <c r="B56" s="216">
        <f>'[2]08'!B58</f>
        <v>84</v>
      </c>
      <c r="C56" s="217">
        <f>'[2]08'!C58</f>
        <v>0</v>
      </c>
      <c r="D56" s="217">
        <f>'[2]08'!D58</f>
        <v>0</v>
      </c>
      <c r="E56" s="217">
        <f>'[2]08'!E58</f>
        <v>0</v>
      </c>
      <c r="F56" s="15">
        <f t="shared" si="6"/>
        <v>84</v>
      </c>
      <c r="G56" s="216">
        <f>'[2]08'!H58</f>
        <v>32.5</v>
      </c>
      <c r="H56" s="217">
        <f>'[2]08'!I58</f>
        <v>0</v>
      </c>
      <c r="I56" s="217">
        <f>'[2]08'!J58</f>
        <v>0</v>
      </c>
      <c r="J56" s="217">
        <f>'[2]08'!K58</f>
        <v>0</v>
      </c>
      <c r="K56" s="15">
        <f t="shared" si="3"/>
        <v>32.5</v>
      </c>
      <c r="L56" s="18">
        <f>frq!C56</f>
        <v>1</v>
      </c>
      <c r="M56" s="167">
        <f t="shared" si="4"/>
        <v>31.8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31.8</v>
      </c>
      <c r="R56" s="18">
        <v>0.7</v>
      </c>
    </row>
    <row r="57" spans="1:18">
      <c r="A57" s="8" t="s">
        <v>99</v>
      </c>
      <c r="B57" s="216">
        <f>'[2]08'!B59</f>
        <v>84</v>
      </c>
      <c r="C57" s="217">
        <f>'[2]08'!C59</f>
        <v>0</v>
      </c>
      <c r="D57" s="217">
        <f>'[2]08'!D59</f>
        <v>0</v>
      </c>
      <c r="E57" s="217">
        <f>'[2]08'!E59</f>
        <v>0</v>
      </c>
      <c r="F57" s="15">
        <f t="shared" si="6"/>
        <v>84</v>
      </c>
      <c r="G57" s="216">
        <f>'[2]08'!H59</f>
        <v>32.5</v>
      </c>
      <c r="H57" s="217">
        <f>'[2]08'!I59</f>
        <v>0</v>
      </c>
      <c r="I57" s="217">
        <f>'[2]08'!J59</f>
        <v>0</v>
      </c>
      <c r="J57" s="217">
        <f>'[2]08'!K59</f>
        <v>0</v>
      </c>
      <c r="K57" s="15">
        <f t="shared" si="3"/>
        <v>32.5</v>
      </c>
      <c r="L57" s="18">
        <f>frq!C57</f>
        <v>1</v>
      </c>
      <c r="M57" s="167">
        <f t="shared" si="4"/>
        <v>31.8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31.8</v>
      </c>
      <c r="R57" s="18">
        <v>0.7</v>
      </c>
    </row>
    <row r="58" spans="1:18">
      <c r="A58" s="8" t="s">
        <v>100</v>
      </c>
      <c r="B58" s="216">
        <f>'[2]08'!B60</f>
        <v>84</v>
      </c>
      <c r="C58" s="217">
        <f>'[2]08'!C60</f>
        <v>0</v>
      </c>
      <c r="D58" s="217">
        <f>'[2]08'!D60</f>
        <v>0</v>
      </c>
      <c r="E58" s="217">
        <f>'[2]08'!E60</f>
        <v>0</v>
      </c>
      <c r="F58" s="15">
        <f t="shared" si="6"/>
        <v>84</v>
      </c>
      <c r="G58" s="216">
        <f>'[2]08'!H60</f>
        <v>32.5</v>
      </c>
      <c r="H58" s="217">
        <f>'[2]08'!I60</f>
        <v>0</v>
      </c>
      <c r="I58" s="217">
        <f>'[2]08'!J60</f>
        <v>0</v>
      </c>
      <c r="J58" s="217">
        <f>'[2]08'!K60</f>
        <v>0</v>
      </c>
      <c r="K58" s="15">
        <f t="shared" si="3"/>
        <v>32.5</v>
      </c>
      <c r="L58" s="18">
        <f>frq!C58</f>
        <v>1</v>
      </c>
      <c r="M58" s="167">
        <f t="shared" si="4"/>
        <v>31.8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31.8</v>
      </c>
      <c r="R58" s="18">
        <v>0.7</v>
      </c>
    </row>
    <row r="59" spans="1:18">
      <c r="A59" s="8" t="s">
        <v>101</v>
      </c>
      <c r="B59" s="216">
        <f>'[2]08'!B61</f>
        <v>84</v>
      </c>
      <c r="C59" s="217">
        <f>'[2]08'!C61</f>
        <v>0</v>
      </c>
      <c r="D59" s="217">
        <f>'[2]08'!D61</f>
        <v>0</v>
      </c>
      <c r="E59" s="217">
        <f>'[2]08'!E61</f>
        <v>0</v>
      </c>
      <c r="F59" s="15">
        <f t="shared" si="6"/>
        <v>84</v>
      </c>
      <c r="G59" s="216">
        <f>'[2]08'!H61</f>
        <v>32.5</v>
      </c>
      <c r="H59" s="217">
        <f>'[2]08'!I61</f>
        <v>0</v>
      </c>
      <c r="I59" s="217">
        <f>'[2]08'!J61</f>
        <v>0</v>
      </c>
      <c r="J59" s="217">
        <f>'[2]08'!K61</f>
        <v>0</v>
      </c>
      <c r="K59" s="15">
        <f t="shared" si="3"/>
        <v>32.5</v>
      </c>
      <c r="L59" s="18">
        <f>frq!C59</f>
        <v>1</v>
      </c>
      <c r="M59" s="167">
        <f t="shared" si="4"/>
        <v>31.8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31.8</v>
      </c>
      <c r="R59" s="18">
        <v>0.7</v>
      </c>
    </row>
    <row r="60" spans="1:18">
      <c r="A60" s="8" t="s">
        <v>102</v>
      </c>
      <c r="B60" s="216">
        <f>'[2]08'!B62</f>
        <v>84</v>
      </c>
      <c r="C60" s="217">
        <f>'[2]08'!C62</f>
        <v>0</v>
      </c>
      <c r="D60" s="217">
        <f>'[2]08'!D62</f>
        <v>0</v>
      </c>
      <c r="E60" s="217">
        <f>'[2]08'!E62</f>
        <v>0</v>
      </c>
      <c r="F60" s="15">
        <f t="shared" si="6"/>
        <v>84</v>
      </c>
      <c r="G60" s="216">
        <f>'[2]08'!H62</f>
        <v>32.5</v>
      </c>
      <c r="H60" s="217">
        <f>'[2]08'!I62</f>
        <v>0</v>
      </c>
      <c r="I60" s="217">
        <f>'[2]08'!J62</f>
        <v>0</v>
      </c>
      <c r="J60" s="217">
        <f>'[2]08'!K62</f>
        <v>0</v>
      </c>
      <c r="K60" s="15">
        <f t="shared" si="3"/>
        <v>32.5</v>
      </c>
      <c r="L60" s="18">
        <f>frq!C60</f>
        <v>1</v>
      </c>
      <c r="M60" s="167">
        <f t="shared" si="4"/>
        <v>31.8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31.8</v>
      </c>
      <c r="R60" s="18">
        <v>0.7</v>
      </c>
    </row>
    <row r="61" spans="1:18">
      <c r="A61" s="8" t="s">
        <v>103</v>
      </c>
      <c r="B61" s="216">
        <f>'[2]08'!B63</f>
        <v>84</v>
      </c>
      <c r="C61" s="217">
        <f>'[2]08'!C63</f>
        <v>0</v>
      </c>
      <c r="D61" s="217">
        <f>'[2]08'!D63</f>
        <v>0</v>
      </c>
      <c r="E61" s="217">
        <f>'[2]08'!E63</f>
        <v>0</v>
      </c>
      <c r="F61" s="15">
        <f t="shared" si="6"/>
        <v>84</v>
      </c>
      <c r="G61" s="216">
        <f>'[2]08'!H63</f>
        <v>31.72</v>
      </c>
      <c r="H61" s="217">
        <f>'[2]08'!I63</f>
        <v>0</v>
      </c>
      <c r="I61" s="217">
        <f>'[2]08'!J63</f>
        <v>0</v>
      </c>
      <c r="J61" s="217">
        <f>'[2]08'!K63</f>
        <v>0</v>
      </c>
      <c r="K61" s="15">
        <f t="shared" si="3"/>
        <v>31.72</v>
      </c>
      <c r="L61" s="18">
        <f>frq!C61</f>
        <v>1</v>
      </c>
      <c r="M61" s="167">
        <f t="shared" si="4"/>
        <v>31.02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31.02</v>
      </c>
      <c r="R61" s="18">
        <v>0.7</v>
      </c>
    </row>
    <row r="62" spans="1:18">
      <c r="A62" s="8" t="s">
        <v>104</v>
      </c>
      <c r="B62" s="216">
        <f>'[2]08'!B64</f>
        <v>84</v>
      </c>
      <c r="C62" s="217">
        <f>'[2]08'!C64</f>
        <v>0</v>
      </c>
      <c r="D62" s="217">
        <f>'[2]08'!D64</f>
        <v>0</v>
      </c>
      <c r="E62" s="217">
        <f>'[2]08'!E64</f>
        <v>0</v>
      </c>
      <c r="F62" s="15">
        <f t="shared" si="6"/>
        <v>84</v>
      </c>
      <c r="G62" s="216">
        <f>'[2]08'!H64</f>
        <v>31.72</v>
      </c>
      <c r="H62" s="217">
        <f>'[2]08'!I64</f>
        <v>0</v>
      </c>
      <c r="I62" s="217">
        <f>'[2]08'!J64</f>
        <v>0</v>
      </c>
      <c r="J62" s="217">
        <f>'[2]08'!K64</f>
        <v>0</v>
      </c>
      <c r="K62" s="15">
        <f t="shared" si="3"/>
        <v>31.72</v>
      </c>
      <c r="L62" s="18">
        <f>frq!C62</f>
        <v>1</v>
      </c>
      <c r="M62" s="167">
        <f t="shared" si="4"/>
        <v>31.02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31.02</v>
      </c>
      <c r="R62" s="18">
        <v>0.7</v>
      </c>
    </row>
    <row r="63" spans="1:18">
      <c r="A63" s="8" t="s">
        <v>105</v>
      </c>
      <c r="B63" s="216">
        <f>'[2]08'!B65</f>
        <v>84</v>
      </c>
      <c r="C63" s="217">
        <f>'[2]08'!C65</f>
        <v>0</v>
      </c>
      <c r="D63" s="217">
        <f>'[2]08'!D65</f>
        <v>0</v>
      </c>
      <c r="E63" s="217">
        <f>'[2]08'!E65</f>
        <v>0</v>
      </c>
      <c r="F63" s="15">
        <f t="shared" si="6"/>
        <v>84</v>
      </c>
      <c r="G63" s="216">
        <f>'[2]08'!H65</f>
        <v>31.72</v>
      </c>
      <c r="H63" s="217">
        <f>'[2]08'!I65</f>
        <v>0</v>
      </c>
      <c r="I63" s="217">
        <f>'[2]08'!J65</f>
        <v>0</v>
      </c>
      <c r="J63" s="217">
        <f>'[2]08'!K65</f>
        <v>0</v>
      </c>
      <c r="K63" s="15">
        <f t="shared" si="3"/>
        <v>31.72</v>
      </c>
      <c r="L63" s="18">
        <f>frq!C63</f>
        <v>1</v>
      </c>
      <c r="M63" s="167">
        <f t="shared" si="4"/>
        <v>31.02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31.02</v>
      </c>
      <c r="R63" s="18">
        <v>0.7</v>
      </c>
    </row>
    <row r="64" spans="1:18">
      <c r="A64" s="8" t="s">
        <v>106</v>
      </c>
      <c r="B64" s="216">
        <f>'[2]08'!B66</f>
        <v>84</v>
      </c>
      <c r="C64" s="217">
        <f>'[2]08'!C66</f>
        <v>0</v>
      </c>
      <c r="D64" s="217">
        <f>'[2]08'!D66</f>
        <v>0</v>
      </c>
      <c r="E64" s="217">
        <f>'[2]08'!E66</f>
        <v>0</v>
      </c>
      <c r="F64" s="15">
        <f t="shared" si="6"/>
        <v>84</v>
      </c>
      <c r="G64" s="216">
        <f>'[2]08'!H66</f>
        <v>31.72</v>
      </c>
      <c r="H64" s="217">
        <f>'[2]08'!I66</f>
        <v>0</v>
      </c>
      <c r="I64" s="217">
        <f>'[2]08'!J66</f>
        <v>0</v>
      </c>
      <c r="J64" s="217">
        <f>'[2]08'!K66</f>
        <v>0</v>
      </c>
      <c r="K64" s="15">
        <f t="shared" si="3"/>
        <v>31.72</v>
      </c>
      <c r="L64" s="18">
        <f>frq!C64</f>
        <v>1</v>
      </c>
      <c r="M64" s="167">
        <f t="shared" si="4"/>
        <v>31.02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31.02</v>
      </c>
      <c r="R64" s="18">
        <v>0.7</v>
      </c>
    </row>
    <row r="65" spans="1:18">
      <c r="A65" s="8" t="s">
        <v>107</v>
      </c>
      <c r="B65" s="216">
        <f>'[2]08'!B67</f>
        <v>84</v>
      </c>
      <c r="C65" s="217">
        <f>'[2]08'!C67</f>
        <v>0</v>
      </c>
      <c r="D65" s="217">
        <f>'[2]08'!D67</f>
        <v>0</v>
      </c>
      <c r="E65" s="217">
        <f>'[2]08'!E67</f>
        <v>0</v>
      </c>
      <c r="F65" s="15">
        <f t="shared" si="6"/>
        <v>84</v>
      </c>
      <c r="G65" s="216">
        <f>'[2]08'!H67</f>
        <v>31.72</v>
      </c>
      <c r="H65" s="217">
        <f>'[2]08'!I67</f>
        <v>0</v>
      </c>
      <c r="I65" s="217">
        <f>'[2]08'!J67</f>
        <v>0</v>
      </c>
      <c r="J65" s="217">
        <f>'[2]08'!K67</f>
        <v>0</v>
      </c>
      <c r="K65" s="15">
        <f t="shared" si="3"/>
        <v>31.72</v>
      </c>
      <c r="L65" s="18">
        <f>frq!C65</f>
        <v>1</v>
      </c>
      <c r="M65" s="167">
        <f t="shared" si="4"/>
        <v>31.02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31.02</v>
      </c>
      <c r="R65" s="18">
        <v>0.7</v>
      </c>
    </row>
    <row r="66" spans="1:18">
      <c r="A66" s="8" t="s">
        <v>108</v>
      </c>
      <c r="B66" s="216">
        <f>'[2]08'!B68</f>
        <v>84</v>
      </c>
      <c r="C66" s="217">
        <f>'[2]08'!C68</f>
        <v>0</v>
      </c>
      <c r="D66" s="217">
        <f>'[2]08'!D68</f>
        <v>0</v>
      </c>
      <c r="E66" s="217">
        <f>'[2]08'!E68</f>
        <v>0</v>
      </c>
      <c r="F66" s="15">
        <f t="shared" si="6"/>
        <v>84</v>
      </c>
      <c r="G66" s="216">
        <f>'[2]08'!H68</f>
        <v>31.72</v>
      </c>
      <c r="H66" s="217">
        <f>'[2]08'!I68</f>
        <v>0</v>
      </c>
      <c r="I66" s="217">
        <f>'[2]08'!J68</f>
        <v>0</v>
      </c>
      <c r="J66" s="217">
        <f>'[2]08'!K68</f>
        <v>0</v>
      </c>
      <c r="K66" s="15">
        <f t="shared" si="3"/>
        <v>31.72</v>
      </c>
      <c r="L66" s="18">
        <f>frq!C66</f>
        <v>1</v>
      </c>
      <c r="M66" s="167">
        <f t="shared" si="4"/>
        <v>31.02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31.02</v>
      </c>
      <c r="R66" s="18">
        <v>0.7</v>
      </c>
    </row>
    <row r="67" spans="1:18">
      <c r="A67" s="8" t="s">
        <v>109</v>
      </c>
      <c r="B67" s="216">
        <f>'[2]08'!B69</f>
        <v>84</v>
      </c>
      <c r="C67" s="217">
        <f>'[2]08'!C69</f>
        <v>0</v>
      </c>
      <c r="D67" s="217">
        <f>'[2]08'!D69</f>
        <v>0</v>
      </c>
      <c r="E67" s="217">
        <f>'[2]08'!E69</f>
        <v>0</v>
      </c>
      <c r="F67" s="15">
        <f t="shared" si="6"/>
        <v>84</v>
      </c>
      <c r="G67" s="216">
        <f>'[2]08'!H69</f>
        <v>31.72</v>
      </c>
      <c r="H67" s="217">
        <f>'[2]08'!I69</f>
        <v>0</v>
      </c>
      <c r="I67" s="217">
        <f>'[2]08'!J69</f>
        <v>0</v>
      </c>
      <c r="J67" s="217">
        <f>'[2]08'!K69</f>
        <v>0</v>
      </c>
      <c r="K67" s="15">
        <f t="shared" si="3"/>
        <v>31.72</v>
      </c>
      <c r="L67" s="18">
        <f>frq!C67</f>
        <v>1</v>
      </c>
      <c r="M67" s="167">
        <f t="shared" si="4"/>
        <v>31.02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31.02</v>
      </c>
      <c r="R67" s="18">
        <v>0.7</v>
      </c>
    </row>
    <row r="68" spans="1:18">
      <c r="A68" s="8" t="s">
        <v>110</v>
      </c>
      <c r="B68" s="216">
        <f>'[2]08'!B70</f>
        <v>84</v>
      </c>
      <c r="C68" s="217">
        <f>'[2]08'!C70</f>
        <v>0</v>
      </c>
      <c r="D68" s="217">
        <f>'[2]08'!D70</f>
        <v>0</v>
      </c>
      <c r="E68" s="217">
        <f>'[2]08'!E70</f>
        <v>0</v>
      </c>
      <c r="F68" s="15">
        <f t="shared" si="6"/>
        <v>84</v>
      </c>
      <c r="G68" s="216">
        <f>'[2]08'!H70</f>
        <v>31.72</v>
      </c>
      <c r="H68" s="217">
        <f>'[2]08'!I70</f>
        <v>0</v>
      </c>
      <c r="I68" s="217">
        <f>'[2]08'!J70</f>
        <v>0</v>
      </c>
      <c r="J68" s="217">
        <f>'[2]08'!K70</f>
        <v>0</v>
      </c>
      <c r="K68" s="15">
        <f t="shared" ref="K68:K98" si="13">SUM(G68:J68)</f>
        <v>31.72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31.02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31.02</v>
      </c>
      <c r="R68" s="18">
        <v>0.7</v>
      </c>
    </row>
    <row r="69" spans="1:18">
      <c r="A69" s="8" t="s">
        <v>111</v>
      </c>
      <c r="B69" s="216">
        <f>'[2]08'!B71</f>
        <v>84</v>
      </c>
      <c r="C69" s="217">
        <f>'[2]08'!C71</f>
        <v>0</v>
      </c>
      <c r="D69" s="217">
        <f>'[2]08'!D71</f>
        <v>0</v>
      </c>
      <c r="E69" s="217">
        <f>'[2]08'!E71</f>
        <v>0</v>
      </c>
      <c r="F69" s="15">
        <f t="shared" ref="F69:F98" si="16">SUM(B69:E69)</f>
        <v>84</v>
      </c>
      <c r="G69" s="216">
        <f>'[2]08'!H71</f>
        <v>31.72</v>
      </c>
      <c r="H69" s="217">
        <f>'[2]08'!I71</f>
        <v>0</v>
      </c>
      <c r="I69" s="217">
        <f>'[2]08'!J71</f>
        <v>0</v>
      </c>
      <c r="J69" s="217">
        <f>'[2]08'!K71</f>
        <v>0</v>
      </c>
      <c r="K69" s="15">
        <f t="shared" si="13"/>
        <v>31.72</v>
      </c>
      <c r="L69" s="18">
        <f>frq!C69</f>
        <v>1</v>
      </c>
      <c r="M69" s="167">
        <f t="shared" si="14"/>
        <v>31.02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31.02</v>
      </c>
      <c r="R69" s="18">
        <v>0.7</v>
      </c>
    </row>
    <row r="70" spans="1:18">
      <c r="A70" s="8" t="s">
        <v>112</v>
      </c>
      <c r="B70" s="216">
        <f>'[2]08'!B72</f>
        <v>84</v>
      </c>
      <c r="C70" s="217">
        <f>'[2]08'!C72</f>
        <v>0</v>
      </c>
      <c r="D70" s="217">
        <f>'[2]08'!D72</f>
        <v>0</v>
      </c>
      <c r="E70" s="217">
        <f>'[2]08'!E72</f>
        <v>0</v>
      </c>
      <c r="F70" s="15">
        <f t="shared" si="16"/>
        <v>84</v>
      </c>
      <c r="G70" s="216">
        <f>'[2]08'!H72</f>
        <v>31.72</v>
      </c>
      <c r="H70" s="217">
        <f>'[2]08'!I72</f>
        <v>0</v>
      </c>
      <c r="I70" s="217">
        <f>'[2]08'!J72</f>
        <v>0</v>
      </c>
      <c r="J70" s="217">
        <f>'[2]08'!K72</f>
        <v>0</v>
      </c>
      <c r="K70" s="15">
        <f t="shared" si="13"/>
        <v>31.72</v>
      </c>
      <c r="L70" s="18">
        <f>frq!C70</f>
        <v>1</v>
      </c>
      <c r="M70" s="167">
        <f t="shared" si="14"/>
        <v>31.02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31.02</v>
      </c>
      <c r="R70" s="18">
        <v>0.7</v>
      </c>
    </row>
    <row r="71" spans="1:18">
      <c r="A71" s="8" t="s">
        <v>113</v>
      </c>
      <c r="B71" s="216">
        <f>'[2]08'!B73</f>
        <v>84</v>
      </c>
      <c r="C71" s="217">
        <f>'[2]08'!C73</f>
        <v>0</v>
      </c>
      <c r="D71" s="217">
        <f>'[2]08'!D73</f>
        <v>0</v>
      </c>
      <c r="E71" s="217">
        <f>'[2]08'!E73</f>
        <v>0</v>
      </c>
      <c r="F71" s="15">
        <f t="shared" si="16"/>
        <v>84</v>
      </c>
      <c r="G71" s="216">
        <f>'[2]08'!H73</f>
        <v>31.72</v>
      </c>
      <c r="H71" s="217">
        <f>'[2]08'!I73</f>
        <v>0</v>
      </c>
      <c r="I71" s="217">
        <f>'[2]08'!J73</f>
        <v>0</v>
      </c>
      <c r="J71" s="217">
        <f>'[2]08'!K73</f>
        <v>0</v>
      </c>
      <c r="K71" s="15">
        <f t="shared" si="13"/>
        <v>31.72</v>
      </c>
      <c r="L71" s="18">
        <f>frq!C71</f>
        <v>1</v>
      </c>
      <c r="M71" s="167">
        <f t="shared" si="14"/>
        <v>31.02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31.02</v>
      </c>
      <c r="R71" s="18">
        <v>0.7</v>
      </c>
    </row>
    <row r="72" spans="1:18">
      <c r="A72" s="8" t="s">
        <v>114</v>
      </c>
      <c r="B72" s="216">
        <f>'[2]08'!B74</f>
        <v>84</v>
      </c>
      <c r="C72" s="217">
        <f>'[2]08'!C74</f>
        <v>0</v>
      </c>
      <c r="D72" s="217">
        <f>'[2]08'!D74</f>
        <v>0</v>
      </c>
      <c r="E72" s="217">
        <f>'[2]08'!E74</f>
        <v>0</v>
      </c>
      <c r="F72" s="15">
        <f t="shared" si="16"/>
        <v>84</v>
      </c>
      <c r="G72" s="216">
        <f>'[2]08'!H74</f>
        <v>32.5</v>
      </c>
      <c r="H72" s="217">
        <f>'[2]08'!I74</f>
        <v>0</v>
      </c>
      <c r="I72" s="217">
        <f>'[2]08'!J74</f>
        <v>0</v>
      </c>
      <c r="J72" s="217">
        <f>'[2]08'!K74</f>
        <v>0</v>
      </c>
      <c r="K72" s="15">
        <f t="shared" si="13"/>
        <v>32.5</v>
      </c>
      <c r="L72" s="18">
        <f>frq!C72</f>
        <v>1</v>
      </c>
      <c r="M72" s="167">
        <f t="shared" si="14"/>
        <v>31.8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31.8</v>
      </c>
      <c r="R72" s="18">
        <v>0.7</v>
      </c>
    </row>
    <row r="73" spans="1:18">
      <c r="A73" s="8" t="s">
        <v>115</v>
      </c>
      <c r="B73" s="216">
        <f>'[2]08'!B75</f>
        <v>84</v>
      </c>
      <c r="C73" s="217">
        <f>'[2]08'!C75</f>
        <v>0</v>
      </c>
      <c r="D73" s="217">
        <f>'[2]08'!D75</f>
        <v>0</v>
      </c>
      <c r="E73" s="217">
        <f>'[2]08'!E75</f>
        <v>0</v>
      </c>
      <c r="F73" s="15">
        <f t="shared" si="16"/>
        <v>84</v>
      </c>
      <c r="G73" s="216">
        <f>'[2]08'!H75</f>
        <v>32.5</v>
      </c>
      <c r="H73" s="217">
        <f>'[2]08'!I75</f>
        <v>0</v>
      </c>
      <c r="I73" s="217">
        <f>'[2]08'!J75</f>
        <v>0</v>
      </c>
      <c r="J73" s="217">
        <f>'[2]08'!K75</f>
        <v>0</v>
      </c>
      <c r="K73" s="15">
        <f t="shared" si="13"/>
        <v>32.5</v>
      </c>
      <c r="L73" s="18">
        <f>frq!C73</f>
        <v>1</v>
      </c>
      <c r="M73" s="167">
        <f t="shared" si="14"/>
        <v>31.8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31.8</v>
      </c>
      <c r="R73" s="18">
        <v>0.7</v>
      </c>
    </row>
    <row r="74" spans="1:18">
      <c r="A74" s="8" t="s">
        <v>116</v>
      </c>
      <c r="B74" s="216">
        <f>'[2]08'!B76</f>
        <v>84</v>
      </c>
      <c r="C74" s="217">
        <f>'[2]08'!C76</f>
        <v>0</v>
      </c>
      <c r="D74" s="217">
        <f>'[2]08'!D76</f>
        <v>0</v>
      </c>
      <c r="E74" s="217">
        <f>'[2]08'!E76</f>
        <v>0</v>
      </c>
      <c r="F74" s="15">
        <f t="shared" si="16"/>
        <v>84</v>
      </c>
      <c r="G74" s="216">
        <f>'[2]08'!H76</f>
        <v>32.5</v>
      </c>
      <c r="H74" s="217">
        <f>'[2]08'!I76</f>
        <v>0</v>
      </c>
      <c r="I74" s="217">
        <f>'[2]08'!J76</f>
        <v>0</v>
      </c>
      <c r="J74" s="217">
        <f>'[2]08'!K76</f>
        <v>0</v>
      </c>
      <c r="K74" s="15">
        <f t="shared" si="13"/>
        <v>32.5</v>
      </c>
      <c r="L74" s="18">
        <f>frq!C74</f>
        <v>1</v>
      </c>
      <c r="M74" s="167">
        <f t="shared" si="14"/>
        <v>31.8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31.8</v>
      </c>
      <c r="R74" s="18">
        <v>0.7</v>
      </c>
    </row>
    <row r="75" spans="1:18">
      <c r="A75" s="8" t="s">
        <v>117</v>
      </c>
      <c r="B75" s="216">
        <f>'[2]08'!B77</f>
        <v>84</v>
      </c>
      <c r="C75" s="217">
        <f>'[2]08'!C77</f>
        <v>0</v>
      </c>
      <c r="D75" s="217">
        <f>'[2]08'!D77</f>
        <v>0</v>
      </c>
      <c r="E75" s="217">
        <f>'[2]08'!E77</f>
        <v>0</v>
      </c>
      <c r="F75" s="15">
        <f t="shared" si="16"/>
        <v>84</v>
      </c>
      <c r="G75" s="216">
        <f>'[2]08'!H77</f>
        <v>32.5</v>
      </c>
      <c r="H75" s="217">
        <f>'[2]08'!I77</f>
        <v>0</v>
      </c>
      <c r="I75" s="217">
        <f>'[2]08'!J77</f>
        <v>0</v>
      </c>
      <c r="J75" s="217">
        <f>'[2]08'!K77</f>
        <v>0</v>
      </c>
      <c r="K75" s="15">
        <f t="shared" si="13"/>
        <v>32.5</v>
      </c>
      <c r="L75" s="18">
        <f>frq!C75</f>
        <v>1</v>
      </c>
      <c r="M75" s="167">
        <f t="shared" si="14"/>
        <v>32.1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32.1</v>
      </c>
      <c r="R75" s="18">
        <v>0.4</v>
      </c>
    </row>
    <row r="76" spans="1:18">
      <c r="A76" s="8" t="s">
        <v>118</v>
      </c>
      <c r="B76" s="216">
        <f>'[2]08'!B78</f>
        <v>84</v>
      </c>
      <c r="C76" s="217">
        <f>'[2]08'!C78</f>
        <v>0</v>
      </c>
      <c r="D76" s="217">
        <f>'[2]08'!D78</f>
        <v>0</v>
      </c>
      <c r="E76" s="217">
        <f>'[2]08'!E78</f>
        <v>0</v>
      </c>
      <c r="F76" s="15">
        <f t="shared" si="16"/>
        <v>84</v>
      </c>
      <c r="G76" s="216">
        <f>'[2]08'!H78</f>
        <v>32.5</v>
      </c>
      <c r="H76" s="217">
        <f>'[2]08'!I78</f>
        <v>0</v>
      </c>
      <c r="I76" s="217">
        <f>'[2]08'!J78</f>
        <v>0</v>
      </c>
      <c r="J76" s="217">
        <f>'[2]08'!K78</f>
        <v>0</v>
      </c>
      <c r="K76" s="15">
        <f t="shared" si="13"/>
        <v>32.5</v>
      </c>
      <c r="L76" s="18">
        <f>frq!C76</f>
        <v>1</v>
      </c>
      <c r="M76" s="167">
        <f t="shared" si="14"/>
        <v>32.1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32.1</v>
      </c>
      <c r="R76" s="18">
        <v>0.4</v>
      </c>
    </row>
    <row r="77" spans="1:18">
      <c r="A77" s="8" t="s">
        <v>119</v>
      </c>
      <c r="B77" s="216">
        <f>'[2]08'!B79</f>
        <v>84</v>
      </c>
      <c r="C77" s="217">
        <f>'[2]08'!C79</f>
        <v>0</v>
      </c>
      <c r="D77" s="217">
        <f>'[2]08'!D79</f>
        <v>0</v>
      </c>
      <c r="E77" s="217">
        <f>'[2]08'!E79</f>
        <v>0</v>
      </c>
      <c r="F77" s="15">
        <f t="shared" si="16"/>
        <v>84</v>
      </c>
      <c r="G77" s="216">
        <f>'[2]08'!H79</f>
        <v>32.5</v>
      </c>
      <c r="H77" s="217">
        <f>'[2]08'!I79</f>
        <v>0</v>
      </c>
      <c r="I77" s="217">
        <f>'[2]08'!J79</f>
        <v>0</v>
      </c>
      <c r="J77" s="217">
        <f>'[2]08'!K79</f>
        <v>0</v>
      </c>
      <c r="K77" s="15">
        <f t="shared" si="13"/>
        <v>32.5</v>
      </c>
      <c r="L77" s="18">
        <f>frq!C77</f>
        <v>1</v>
      </c>
      <c r="M77" s="167">
        <f t="shared" si="14"/>
        <v>32.1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32.1</v>
      </c>
      <c r="R77" s="18">
        <v>0.4</v>
      </c>
    </row>
    <row r="78" spans="1:18">
      <c r="A78" s="8" t="s">
        <v>120</v>
      </c>
      <c r="B78" s="216">
        <f>'[2]08'!B80</f>
        <v>84</v>
      </c>
      <c r="C78" s="217">
        <f>'[2]08'!C80</f>
        <v>0</v>
      </c>
      <c r="D78" s="217">
        <f>'[2]08'!D80</f>
        <v>0</v>
      </c>
      <c r="E78" s="217">
        <f>'[2]08'!E80</f>
        <v>0</v>
      </c>
      <c r="F78" s="15">
        <f t="shared" si="16"/>
        <v>84</v>
      </c>
      <c r="G78" s="216">
        <f>'[2]08'!H80</f>
        <v>32.5</v>
      </c>
      <c r="H78" s="217">
        <f>'[2]08'!I80</f>
        <v>0</v>
      </c>
      <c r="I78" s="217">
        <f>'[2]08'!J80</f>
        <v>0</v>
      </c>
      <c r="J78" s="217">
        <f>'[2]08'!K80</f>
        <v>0</v>
      </c>
      <c r="K78" s="15">
        <f t="shared" si="13"/>
        <v>32.5</v>
      </c>
      <c r="L78" s="18">
        <f>frq!C78</f>
        <v>1</v>
      </c>
      <c r="M78" s="167">
        <f t="shared" si="14"/>
        <v>32.1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32.1</v>
      </c>
      <c r="R78" s="18">
        <v>0.4</v>
      </c>
    </row>
    <row r="79" spans="1:18">
      <c r="A79" s="8" t="s">
        <v>121</v>
      </c>
      <c r="B79" s="216">
        <f>'[2]08'!B81</f>
        <v>84</v>
      </c>
      <c r="C79" s="217">
        <f>'[2]08'!C81</f>
        <v>0</v>
      </c>
      <c r="D79" s="217">
        <f>'[2]08'!D81</f>
        <v>0</v>
      </c>
      <c r="E79" s="217">
        <f>'[2]08'!E81</f>
        <v>0</v>
      </c>
      <c r="F79" s="15">
        <f t="shared" si="16"/>
        <v>84</v>
      </c>
      <c r="G79" s="216">
        <f>'[2]08'!H81</f>
        <v>32.5</v>
      </c>
      <c r="H79" s="217">
        <f>'[2]08'!I81</f>
        <v>0</v>
      </c>
      <c r="I79" s="217">
        <f>'[2]08'!J81</f>
        <v>0</v>
      </c>
      <c r="J79" s="217">
        <f>'[2]08'!K81</f>
        <v>0</v>
      </c>
      <c r="K79" s="15">
        <f t="shared" si="13"/>
        <v>32.5</v>
      </c>
      <c r="L79" s="18">
        <f>frq!C79</f>
        <v>1</v>
      </c>
      <c r="M79" s="167">
        <f t="shared" si="14"/>
        <v>32.1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32.1</v>
      </c>
      <c r="R79" s="18">
        <v>0.4</v>
      </c>
    </row>
    <row r="80" spans="1:18">
      <c r="A80" s="8" t="s">
        <v>122</v>
      </c>
      <c r="B80" s="216">
        <f>'[2]08'!B82</f>
        <v>84</v>
      </c>
      <c r="C80" s="217">
        <f>'[2]08'!C82</f>
        <v>0</v>
      </c>
      <c r="D80" s="217">
        <f>'[2]08'!D82</f>
        <v>0</v>
      </c>
      <c r="E80" s="217">
        <f>'[2]08'!E82</f>
        <v>0</v>
      </c>
      <c r="F80" s="15">
        <f t="shared" si="16"/>
        <v>84</v>
      </c>
      <c r="G80" s="216">
        <f>'[2]08'!H82</f>
        <v>32.5</v>
      </c>
      <c r="H80" s="217">
        <f>'[2]08'!I82</f>
        <v>0</v>
      </c>
      <c r="I80" s="217">
        <f>'[2]08'!J82</f>
        <v>0</v>
      </c>
      <c r="J80" s="217">
        <f>'[2]08'!K82</f>
        <v>0</v>
      </c>
      <c r="K80" s="15">
        <f t="shared" si="13"/>
        <v>32.5</v>
      </c>
      <c r="L80" s="18">
        <f>frq!C80</f>
        <v>1</v>
      </c>
      <c r="M80" s="167">
        <f t="shared" si="14"/>
        <v>32.1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32.1</v>
      </c>
      <c r="R80" s="18">
        <v>0.4</v>
      </c>
    </row>
    <row r="81" spans="1:18">
      <c r="A81" s="8" t="s">
        <v>123</v>
      </c>
      <c r="B81" s="216">
        <f>'[2]08'!B83</f>
        <v>84</v>
      </c>
      <c r="C81" s="217">
        <f>'[2]08'!C83</f>
        <v>0</v>
      </c>
      <c r="D81" s="217">
        <f>'[2]08'!D83</f>
        <v>0</v>
      </c>
      <c r="E81" s="217">
        <f>'[2]08'!E83</f>
        <v>0</v>
      </c>
      <c r="F81" s="15">
        <f t="shared" si="16"/>
        <v>84</v>
      </c>
      <c r="G81" s="216">
        <f>'[2]08'!H83</f>
        <v>32.5</v>
      </c>
      <c r="H81" s="217">
        <f>'[2]08'!I83</f>
        <v>0</v>
      </c>
      <c r="I81" s="217">
        <f>'[2]08'!J83</f>
        <v>0</v>
      </c>
      <c r="J81" s="217">
        <f>'[2]08'!K83</f>
        <v>0</v>
      </c>
      <c r="K81" s="15">
        <f t="shared" si="13"/>
        <v>32.5</v>
      </c>
      <c r="L81" s="18">
        <f>frq!C81</f>
        <v>1</v>
      </c>
      <c r="M81" s="167">
        <f t="shared" si="14"/>
        <v>32.1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32.1</v>
      </c>
      <c r="R81" s="18">
        <v>0.4</v>
      </c>
    </row>
    <row r="82" spans="1:18">
      <c r="A82" s="8" t="s">
        <v>124</v>
      </c>
      <c r="B82" s="216">
        <f>'[2]08'!B84</f>
        <v>84</v>
      </c>
      <c r="C82" s="217">
        <f>'[2]08'!C84</f>
        <v>0</v>
      </c>
      <c r="D82" s="217">
        <f>'[2]08'!D84</f>
        <v>0</v>
      </c>
      <c r="E82" s="217">
        <f>'[2]08'!E84</f>
        <v>0</v>
      </c>
      <c r="F82" s="15">
        <f t="shared" si="16"/>
        <v>84</v>
      </c>
      <c r="G82" s="216">
        <f>'[2]08'!H84</f>
        <v>32.5</v>
      </c>
      <c r="H82" s="217">
        <f>'[2]08'!I84</f>
        <v>0</v>
      </c>
      <c r="I82" s="217">
        <f>'[2]08'!J84</f>
        <v>0</v>
      </c>
      <c r="J82" s="217">
        <f>'[2]08'!K84</f>
        <v>0</v>
      </c>
      <c r="K82" s="15">
        <f t="shared" si="13"/>
        <v>32.5</v>
      </c>
      <c r="L82" s="18">
        <f>frq!C82</f>
        <v>1</v>
      </c>
      <c r="M82" s="167">
        <f t="shared" si="14"/>
        <v>32.1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32.1</v>
      </c>
      <c r="R82" s="18">
        <v>0.4</v>
      </c>
    </row>
    <row r="83" spans="1:18">
      <c r="A83" s="8" t="s">
        <v>125</v>
      </c>
      <c r="B83" s="216">
        <f>'[2]08'!B85</f>
        <v>84</v>
      </c>
      <c r="C83" s="217">
        <f>'[2]08'!C85</f>
        <v>0</v>
      </c>
      <c r="D83" s="217">
        <f>'[2]08'!D85</f>
        <v>0</v>
      </c>
      <c r="E83" s="217">
        <f>'[2]08'!E85</f>
        <v>0</v>
      </c>
      <c r="F83" s="15">
        <f t="shared" si="16"/>
        <v>84</v>
      </c>
      <c r="G83" s="216">
        <f>'[2]08'!H85</f>
        <v>32.5</v>
      </c>
      <c r="H83" s="217">
        <f>'[2]08'!I85</f>
        <v>0</v>
      </c>
      <c r="I83" s="217">
        <f>'[2]08'!J85</f>
        <v>0</v>
      </c>
      <c r="J83" s="217">
        <f>'[2]08'!K85</f>
        <v>0</v>
      </c>
      <c r="K83" s="15">
        <f t="shared" si="13"/>
        <v>32.5</v>
      </c>
      <c r="L83" s="18">
        <f>frq!C83</f>
        <v>1</v>
      </c>
      <c r="M83" s="167">
        <f t="shared" si="14"/>
        <v>32.1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32.1</v>
      </c>
      <c r="R83" s="18">
        <v>0.4</v>
      </c>
    </row>
    <row r="84" spans="1:18">
      <c r="A84" s="8" t="s">
        <v>126</v>
      </c>
      <c r="B84" s="216">
        <f>'[2]08'!B86</f>
        <v>84</v>
      </c>
      <c r="C84" s="217">
        <f>'[2]08'!C86</f>
        <v>0</v>
      </c>
      <c r="D84" s="217">
        <f>'[2]08'!D86</f>
        <v>0</v>
      </c>
      <c r="E84" s="217">
        <f>'[2]08'!E86</f>
        <v>0</v>
      </c>
      <c r="F84" s="15">
        <f t="shared" si="16"/>
        <v>84</v>
      </c>
      <c r="G84" s="216">
        <f>'[2]08'!H86</f>
        <v>33.270000000000003</v>
      </c>
      <c r="H84" s="217">
        <f>'[2]08'!I86</f>
        <v>0</v>
      </c>
      <c r="I84" s="217">
        <f>'[2]08'!J86</f>
        <v>0</v>
      </c>
      <c r="J84" s="217">
        <f>'[2]08'!K86</f>
        <v>0</v>
      </c>
      <c r="K84" s="15">
        <f t="shared" si="13"/>
        <v>33.270000000000003</v>
      </c>
      <c r="L84" s="18">
        <f>frq!C84</f>
        <v>1</v>
      </c>
      <c r="M84" s="167">
        <f t="shared" si="14"/>
        <v>32.870000000000005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32.870000000000005</v>
      </c>
      <c r="R84" s="18">
        <v>0.4</v>
      </c>
    </row>
    <row r="85" spans="1:18">
      <c r="A85" s="8" t="s">
        <v>127</v>
      </c>
      <c r="B85" s="216">
        <f>'[2]08'!B87</f>
        <v>84</v>
      </c>
      <c r="C85" s="217">
        <f>'[2]08'!C87</f>
        <v>0</v>
      </c>
      <c r="D85" s="217">
        <f>'[2]08'!D87</f>
        <v>0</v>
      </c>
      <c r="E85" s="217">
        <f>'[2]08'!E87</f>
        <v>0</v>
      </c>
      <c r="F85" s="15">
        <f t="shared" si="16"/>
        <v>84</v>
      </c>
      <c r="G85" s="216">
        <f>'[2]08'!H87</f>
        <v>33.270000000000003</v>
      </c>
      <c r="H85" s="217">
        <f>'[2]08'!I87</f>
        <v>0</v>
      </c>
      <c r="I85" s="217">
        <f>'[2]08'!J87</f>
        <v>0</v>
      </c>
      <c r="J85" s="217">
        <f>'[2]08'!K87</f>
        <v>0</v>
      </c>
      <c r="K85" s="15">
        <f t="shared" si="13"/>
        <v>33.270000000000003</v>
      </c>
      <c r="L85" s="18">
        <f>frq!C85</f>
        <v>1</v>
      </c>
      <c r="M85" s="167">
        <f t="shared" si="14"/>
        <v>32.870000000000005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32.870000000000005</v>
      </c>
      <c r="R85" s="18">
        <v>0.4</v>
      </c>
    </row>
    <row r="86" spans="1:18">
      <c r="A86" s="8" t="s">
        <v>128</v>
      </c>
      <c r="B86" s="216">
        <f>'[2]08'!B88</f>
        <v>84</v>
      </c>
      <c r="C86" s="217">
        <f>'[2]08'!C88</f>
        <v>0</v>
      </c>
      <c r="D86" s="217">
        <f>'[2]08'!D88</f>
        <v>0</v>
      </c>
      <c r="E86" s="217">
        <f>'[2]08'!E88</f>
        <v>0</v>
      </c>
      <c r="F86" s="15">
        <f t="shared" si="16"/>
        <v>84</v>
      </c>
      <c r="G86" s="216">
        <f>'[2]08'!H88</f>
        <v>33.270000000000003</v>
      </c>
      <c r="H86" s="217">
        <f>'[2]08'!I88</f>
        <v>0</v>
      </c>
      <c r="I86" s="217">
        <f>'[2]08'!J88</f>
        <v>0</v>
      </c>
      <c r="J86" s="217">
        <f>'[2]08'!K88</f>
        <v>0</v>
      </c>
      <c r="K86" s="15">
        <f t="shared" si="13"/>
        <v>33.270000000000003</v>
      </c>
      <c r="L86" s="18">
        <f>frq!C86</f>
        <v>1</v>
      </c>
      <c r="M86" s="167">
        <f t="shared" si="14"/>
        <v>32.870000000000005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32.870000000000005</v>
      </c>
      <c r="R86" s="18">
        <v>0.4</v>
      </c>
    </row>
    <row r="87" spans="1:18">
      <c r="A87" s="8" t="s">
        <v>129</v>
      </c>
      <c r="B87" s="216">
        <f>'[2]08'!B89</f>
        <v>84</v>
      </c>
      <c r="C87" s="217">
        <f>'[2]08'!C89</f>
        <v>0</v>
      </c>
      <c r="D87" s="217">
        <f>'[2]08'!D89</f>
        <v>0</v>
      </c>
      <c r="E87" s="217">
        <f>'[2]08'!E89</f>
        <v>0</v>
      </c>
      <c r="F87" s="15">
        <f t="shared" si="16"/>
        <v>84</v>
      </c>
      <c r="G87" s="216">
        <f>'[2]08'!H89</f>
        <v>33.270000000000003</v>
      </c>
      <c r="H87" s="217">
        <f>'[2]08'!I89</f>
        <v>0</v>
      </c>
      <c r="I87" s="217">
        <f>'[2]08'!J89</f>
        <v>0</v>
      </c>
      <c r="J87" s="217">
        <f>'[2]08'!K89</f>
        <v>0</v>
      </c>
      <c r="K87" s="15">
        <f t="shared" si="13"/>
        <v>33.270000000000003</v>
      </c>
      <c r="L87" s="18">
        <f>frq!C87</f>
        <v>1</v>
      </c>
      <c r="M87" s="167">
        <f t="shared" si="14"/>
        <v>32.870000000000005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32.870000000000005</v>
      </c>
      <c r="R87" s="18">
        <v>0.4</v>
      </c>
    </row>
    <row r="88" spans="1:18">
      <c r="A88" s="8" t="s">
        <v>130</v>
      </c>
      <c r="B88" s="216">
        <f>'[2]08'!B90</f>
        <v>84</v>
      </c>
      <c r="C88" s="217">
        <f>'[2]08'!C90</f>
        <v>0</v>
      </c>
      <c r="D88" s="217">
        <f>'[2]08'!D90</f>
        <v>0</v>
      </c>
      <c r="E88" s="217">
        <f>'[2]08'!E90</f>
        <v>0</v>
      </c>
      <c r="F88" s="15">
        <f t="shared" si="16"/>
        <v>84</v>
      </c>
      <c r="G88" s="216">
        <f>'[2]08'!H90</f>
        <v>33.270000000000003</v>
      </c>
      <c r="H88" s="217">
        <f>'[2]08'!I90</f>
        <v>0</v>
      </c>
      <c r="I88" s="217">
        <f>'[2]08'!J90</f>
        <v>0</v>
      </c>
      <c r="J88" s="217">
        <f>'[2]08'!K90</f>
        <v>0</v>
      </c>
      <c r="K88" s="15">
        <f t="shared" si="13"/>
        <v>33.270000000000003</v>
      </c>
      <c r="L88" s="18">
        <f>frq!C88</f>
        <v>1</v>
      </c>
      <c r="M88" s="167">
        <f t="shared" si="14"/>
        <v>32.870000000000005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32.870000000000005</v>
      </c>
      <c r="R88" s="18">
        <v>0.4</v>
      </c>
    </row>
    <row r="89" spans="1:18">
      <c r="A89" s="8" t="s">
        <v>131</v>
      </c>
      <c r="B89" s="216">
        <f>'[2]08'!B91</f>
        <v>84</v>
      </c>
      <c r="C89" s="217">
        <f>'[2]08'!C91</f>
        <v>0</v>
      </c>
      <c r="D89" s="217">
        <f>'[2]08'!D91</f>
        <v>0</v>
      </c>
      <c r="E89" s="217">
        <f>'[2]08'!E91</f>
        <v>0</v>
      </c>
      <c r="F89" s="15">
        <f t="shared" si="16"/>
        <v>84</v>
      </c>
      <c r="G89" s="216">
        <f>'[2]08'!H91</f>
        <v>33.270000000000003</v>
      </c>
      <c r="H89" s="217">
        <f>'[2]08'!I91</f>
        <v>0</v>
      </c>
      <c r="I89" s="217">
        <f>'[2]08'!J91</f>
        <v>0</v>
      </c>
      <c r="J89" s="217">
        <f>'[2]08'!K91</f>
        <v>0</v>
      </c>
      <c r="K89" s="15">
        <f t="shared" si="13"/>
        <v>33.270000000000003</v>
      </c>
      <c r="L89" s="18">
        <f>frq!C89</f>
        <v>1</v>
      </c>
      <c r="M89" s="167">
        <f t="shared" si="14"/>
        <v>32.870000000000005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32.870000000000005</v>
      </c>
      <c r="R89" s="18">
        <v>0.4</v>
      </c>
    </row>
    <row r="90" spans="1:18">
      <c r="A90" s="8" t="s">
        <v>132</v>
      </c>
      <c r="B90" s="216">
        <f>'[2]08'!B92</f>
        <v>84</v>
      </c>
      <c r="C90" s="217">
        <f>'[2]08'!C92</f>
        <v>0</v>
      </c>
      <c r="D90" s="217">
        <f>'[2]08'!D92</f>
        <v>0</v>
      </c>
      <c r="E90" s="217">
        <f>'[2]08'!E92</f>
        <v>0</v>
      </c>
      <c r="F90" s="15">
        <f t="shared" si="16"/>
        <v>84</v>
      </c>
      <c r="G90" s="216">
        <f>'[2]08'!H92</f>
        <v>33.270000000000003</v>
      </c>
      <c r="H90" s="217">
        <f>'[2]08'!I92</f>
        <v>0</v>
      </c>
      <c r="I90" s="217">
        <f>'[2]08'!J92</f>
        <v>0</v>
      </c>
      <c r="J90" s="217">
        <f>'[2]08'!K92</f>
        <v>0</v>
      </c>
      <c r="K90" s="15">
        <f t="shared" si="13"/>
        <v>33.270000000000003</v>
      </c>
      <c r="L90" s="18">
        <f>frq!C90</f>
        <v>1</v>
      </c>
      <c r="M90" s="167">
        <f t="shared" si="14"/>
        <v>32.870000000000005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32.870000000000005</v>
      </c>
      <c r="R90" s="18">
        <v>0.4</v>
      </c>
    </row>
    <row r="91" spans="1:18">
      <c r="A91" s="8" t="s">
        <v>133</v>
      </c>
      <c r="B91" s="216">
        <f>'[2]08'!B93</f>
        <v>84</v>
      </c>
      <c r="C91" s="217">
        <f>'[2]08'!C93</f>
        <v>0</v>
      </c>
      <c r="D91" s="217">
        <f>'[2]08'!D93</f>
        <v>0</v>
      </c>
      <c r="E91" s="217">
        <f>'[2]08'!E93</f>
        <v>0</v>
      </c>
      <c r="F91" s="15">
        <f t="shared" si="16"/>
        <v>84</v>
      </c>
      <c r="G91" s="216">
        <f>'[2]08'!H93</f>
        <v>33.270000000000003</v>
      </c>
      <c r="H91" s="217">
        <f>'[2]08'!I93</f>
        <v>0</v>
      </c>
      <c r="I91" s="217">
        <f>'[2]08'!J93</f>
        <v>0</v>
      </c>
      <c r="J91" s="217">
        <f>'[2]08'!K93</f>
        <v>0</v>
      </c>
      <c r="K91" s="15">
        <f t="shared" si="13"/>
        <v>33.270000000000003</v>
      </c>
      <c r="L91" s="18">
        <f>frq!C91</f>
        <v>1</v>
      </c>
      <c r="M91" s="167">
        <f t="shared" si="14"/>
        <v>32.870000000000005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32.870000000000005</v>
      </c>
      <c r="R91" s="18">
        <v>0.4</v>
      </c>
    </row>
    <row r="92" spans="1:18">
      <c r="A92" s="8" t="s">
        <v>134</v>
      </c>
      <c r="B92" s="216">
        <f>'[2]08'!B94</f>
        <v>84</v>
      </c>
      <c r="C92" s="217">
        <f>'[2]08'!C94</f>
        <v>0</v>
      </c>
      <c r="D92" s="217">
        <f>'[2]08'!D94</f>
        <v>0</v>
      </c>
      <c r="E92" s="217">
        <f>'[2]08'!E94</f>
        <v>0</v>
      </c>
      <c r="F92" s="15">
        <f t="shared" si="16"/>
        <v>84</v>
      </c>
      <c r="G92" s="216">
        <f>'[2]08'!H94</f>
        <v>33.270000000000003</v>
      </c>
      <c r="H92" s="217">
        <f>'[2]08'!I94</f>
        <v>0</v>
      </c>
      <c r="I92" s="217">
        <f>'[2]08'!J94</f>
        <v>0</v>
      </c>
      <c r="J92" s="217">
        <f>'[2]08'!K94</f>
        <v>0</v>
      </c>
      <c r="K92" s="15">
        <f t="shared" si="13"/>
        <v>33.270000000000003</v>
      </c>
      <c r="L92" s="18">
        <f>frq!C92</f>
        <v>1</v>
      </c>
      <c r="M92" s="167">
        <f t="shared" si="14"/>
        <v>32.870000000000005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32.870000000000005</v>
      </c>
      <c r="R92" s="18">
        <v>0.4</v>
      </c>
    </row>
    <row r="93" spans="1:18">
      <c r="A93" s="8" t="s">
        <v>135</v>
      </c>
      <c r="B93" s="216">
        <f>'[2]08'!B95</f>
        <v>84</v>
      </c>
      <c r="C93" s="217">
        <f>'[2]08'!C95</f>
        <v>0</v>
      </c>
      <c r="D93" s="217">
        <f>'[2]08'!D95</f>
        <v>0</v>
      </c>
      <c r="E93" s="217">
        <f>'[2]08'!E95</f>
        <v>0</v>
      </c>
      <c r="F93" s="15">
        <f t="shared" si="16"/>
        <v>84</v>
      </c>
      <c r="G93" s="216">
        <f>'[2]08'!H95</f>
        <v>34.04</v>
      </c>
      <c r="H93" s="217">
        <f>'[2]08'!I95</f>
        <v>0</v>
      </c>
      <c r="I93" s="217">
        <f>'[2]08'!J95</f>
        <v>0</v>
      </c>
      <c r="J93" s="217">
        <f>'[2]08'!K95</f>
        <v>0</v>
      </c>
      <c r="K93" s="15">
        <f t="shared" si="13"/>
        <v>34.04</v>
      </c>
      <c r="L93" s="18">
        <f>frq!C93</f>
        <v>1</v>
      </c>
      <c r="M93" s="167">
        <f t="shared" si="14"/>
        <v>33.64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33.64</v>
      </c>
      <c r="R93" s="18">
        <v>0.4</v>
      </c>
    </row>
    <row r="94" spans="1:18">
      <c r="A94" s="8" t="s">
        <v>136</v>
      </c>
      <c r="B94" s="216">
        <f>'[2]08'!B96</f>
        <v>84</v>
      </c>
      <c r="C94" s="217">
        <f>'[2]08'!C96</f>
        <v>0</v>
      </c>
      <c r="D94" s="217">
        <f>'[2]08'!D96</f>
        <v>0</v>
      </c>
      <c r="E94" s="217">
        <f>'[2]08'!E96</f>
        <v>0</v>
      </c>
      <c r="F94" s="15">
        <f t="shared" si="16"/>
        <v>84</v>
      </c>
      <c r="G94" s="216">
        <f>'[2]08'!H96</f>
        <v>34.81</v>
      </c>
      <c r="H94" s="217">
        <f>'[2]08'!I96</f>
        <v>0</v>
      </c>
      <c r="I94" s="217">
        <f>'[2]08'!J96</f>
        <v>0</v>
      </c>
      <c r="J94" s="217">
        <f>'[2]08'!K96</f>
        <v>0</v>
      </c>
      <c r="K94" s="15">
        <f t="shared" si="13"/>
        <v>34.81</v>
      </c>
      <c r="L94" s="18">
        <f>frq!C94</f>
        <v>1</v>
      </c>
      <c r="M94" s="167">
        <f t="shared" si="14"/>
        <v>34.410000000000004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34.410000000000004</v>
      </c>
      <c r="R94" s="18">
        <v>0.4</v>
      </c>
    </row>
    <row r="95" spans="1:18">
      <c r="A95" s="8" t="s">
        <v>137</v>
      </c>
      <c r="B95" s="216">
        <f>'[2]08'!B97</f>
        <v>84</v>
      </c>
      <c r="C95" s="217">
        <f>'[2]08'!C97</f>
        <v>0</v>
      </c>
      <c r="D95" s="217">
        <f>'[2]08'!D97</f>
        <v>0</v>
      </c>
      <c r="E95" s="217">
        <f>'[2]08'!E97</f>
        <v>0</v>
      </c>
      <c r="F95" s="15">
        <f t="shared" si="16"/>
        <v>84</v>
      </c>
      <c r="G95" s="216">
        <f>'[2]08'!H97</f>
        <v>34.81</v>
      </c>
      <c r="H95" s="217">
        <f>'[2]08'!I97</f>
        <v>0</v>
      </c>
      <c r="I95" s="217">
        <f>'[2]08'!J97</f>
        <v>0</v>
      </c>
      <c r="J95" s="217">
        <f>'[2]08'!K97</f>
        <v>0</v>
      </c>
      <c r="K95" s="15">
        <f t="shared" si="13"/>
        <v>34.81</v>
      </c>
      <c r="L95" s="18">
        <f>frq!C95</f>
        <v>1</v>
      </c>
      <c r="M95" s="167">
        <f t="shared" si="14"/>
        <v>34.410000000000004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34.410000000000004</v>
      </c>
      <c r="R95" s="18">
        <v>0.4</v>
      </c>
    </row>
    <row r="96" spans="1:18">
      <c r="A96" s="8" t="s">
        <v>138</v>
      </c>
      <c r="B96" s="216">
        <f>'[2]08'!B98</f>
        <v>84</v>
      </c>
      <c r="C96" s="217">
        <f>'[2]08'!C98</f>
        <v>0</v>
      </c>
      <c r="D96" s="217">
        <f>'[2]08'!D98</f>
        <v>0</v>
      </c>
      <c r="E96" s="217">
        <f>'[2]08'!E98</f>
        <v>0</v>
      </c>
      <c r="F96" s="15">
        <f t="shared" si="16"/>
        <v>84</v>
      </c>
      <c r="G96" s="216">
        <f>'[2]08'!H98</f>
        <v>34.81</v>
      </c>
      <c r="H96" s="217">
        <f>'[2]08'!I98</f>
        <v>0</v>
      </c>
      <c r="I96" s="217">
        <f>'[2]08'!J98</f>
        <v>0</v>
      </c>
      <c r="J96" s="217">
        <f>'[2]08'!K98</f>
        <v>0</v>
      </c>
      <c r="K96" s="15">
        <f t="shared" si="13"/>
        <v>34.81</v>
      </c>
      <c r="L96" s="18">
        <f>frq!C96</f>
        <v>1</v>
      </c>
      <c r="M96" s="167">
        <f t="shared" si="14"/>
        <v>34.410000000000004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34.410000000000004</v>
      </c>
      <c r="R96" s="18">
        <v>0.4</v>
      </c>
    </row>
    <row r="97" spans="1:18">
      <c r="A97" s="8" t="s">
        <v>139</v>
      </c>
      <c r="B97" s="216">
        <f>'[2]08'!B99</f>
        <v>84</v>
      </c>
      <c r="C97" s="217">
        <f>'[2]08'!C99</f>
        <v>0</v>
      </c>
      <c r="D97" s="217">
        <f>'[2]08'!D99</f>
        <v>0</v>
      </c>
      <c r="E97" s="217">
        <f>'[2]08'!E99</f>
        <v>0</v>
      </c>
      <c r="F97" s="15">
        <f t="shared" si="16"/>
        <v>84</v>
      </c>
      <c r="G97" s="216">
        <f>'[2]08'!H99</f>
        <v>34.81</v>
      </c>
      <c r="H97" s="217">
        <f>'[2]08'!I99</f>
        <v>0</v>
      </c>
      <c r="I97" s="217">
        <f>'[2]08'!J99</f>
        <v>0</v>
      </c>
      <c r="J97" s="217">
        <f>'[2]08'!K99</f>
        <v>0</v>
      </c>
      <c r="K97" s="15">
        <f t="shared" si="13"/>
        <v>34.81</v>
      </c>
      <c r="L97" s="18">
        <f>frq!C97</f>
        <v>1</v>
      </c>
      <c r="M97" s="167">
        <f t="shared" si="14"/>
        <v>34.410000000000004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34.410000000000004</v>
      </c>
      <c r="R97" s="18">
        <v>0.4</v>
      </c>
    </row>
    <row r="98" spans="1:18" ht="15.75" thickBot="1">
      <c r="A98" s="8" t="s">
        <v>140</v>
      </c>
      <c r="B98" s="216">
        <f>'[2]08'!B100</f>
        <v>84</v>
      </c>
      <c r="C98" s="217">
        <f>'[2]08'!C100</f>
        <v>0</v>
      </c>
      <c r="D98" s="217">
        <f>'[2]08'!D100</f>
        <v>0</v>
      </c>
      <c r="E98" s="217">
        <f>'[2]08'!E100</f>
        <v>0</v>
      </c>
      <c r="F98" s="15">
        <f t="shared" si="16"/>
        <v>84</v>
      </c>
      <c r="G98" s="216">
        <f>'[2]08'!H100</f>
        <v>34.81</v>
      </c>
      <c r="H98" s="217">
        <f>'[2]08'!I100</f>
        <v>0</v>
      </c>
      <c r="I98" s="217">
        <f>'[2]08'!J100</f>
        <v>0</v>
      </c>
      <c r="J98" s="217">
        <f>'[2]08'!K100</f>
        <v>0</v>
      </c>
      <c r="K98" s="15">
        <f t="shared" si="13"/>
        <v>34.81</v>
      </c>
      <c r="L98" s="18">
        <f>frq!C98</f>
        <v>1</v>
      </c>
      <c r="M98" s="167">
        <f t="shared" si="14"/>
        <v>34.410000000000004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34.410000000000004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0.81143499999999913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0.81143499999999913</v>
      </c>
      <c r="L99" s="171">
        <f t="shared" si="17"/>
        <v>2.4E-2</v>
      </c>
      <c r="M99" s="171">
        <f t="shared" si="17"/>
        <v>0.79913499999999926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0.79913499999999926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45054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0" t="s">
        <v>173</v>
      </c>
      <c r="AX1" s="250"/>
      <c r="AY1" s="250"/>
      <c r="AZ1" s="250"/>
      <c r="BA1" s="250"/>
      <c r="BB1" s="250"/>
      <c r="BD1" s="250" t="s">
        <v>174</v>
      </c>
      <c r="BE1" s="250"/>
      <c r="BF1" s="250"/>
      <c r="BG1" s="250"/>
      <c r="BH1" s="250"/>
      <c r="BI1" s="250"/>
      <c r="BL1" s="8" t="s">
        <v>203</v>
      </c>
      <c r="BM1" s="8" t="s">
        <v>204</v>
      </c>
      <c r="BN1" s="250" t="s">
        <v>374</v>
      </c>
      <c r="BO1" s="250"/>
      <c r="BP1" s="251" t="s">
        <v>373</v>
      </c>
      <c r="BQ1" s="25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1000</v>
      </c>
      <c r="G3" s="16">
        <f>'[3]08'!G5</f>
        <v>0</v>
      </c>
      <c r="H3" s="17">
        <f>SUM(B3:G3)</f>
        <v>1320</v>
      </c>
      <c r="I3" s="15">
        <f>'[3]08'!J5</f>
        <v>0.08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</v>
      </c>
      <c r="AU3" s="8">
        <v>0</v>
      </c>
      <c r="AW3" s="220">
        <v>0.01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0.01</v>
      </c>
      <c r="BD3" s="220">
        <v>0.01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1000</v>
      </c>
      <c r="G4" s="16">
        <f>'[3]08'!G6</f>
        <v>0</v>
      </c>
      <c r="H4" s="17">
        <f>SUM(B4:G4)</f>
        <v>1320</v>
      </c>
      <c r="I4" s="15">
        <f>'[3]08'!J6</f>
        <v>0.08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</v>
      </c>
      <c r="AU4" s="8">
        <v>0</v>
      </c>
      <c r="AW4" s="220">
        <v>0.01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0.01</v>
      </c>
      <c r="BD4" s="220">
        <v>0.01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1000</v>
      </c>
      <c r="G5" s="16">
        <f>'[3]08'!G7</f>
        <v>0</v>
      </c>
      <c r="H5" s="17">
        <f t="shared" ref="H5:H68" si="27">SUM(B5:G5)</f>
        <v>1320</v>
      </c>
      <c r="I5" s="15">
        <f>'[3]08'!J7</f>
        <v>0.08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</v>
      </c>
      <c r="AU5" s="8">
        <v>0</v>
      </c>
      <c r="AW5" s="220">
        <v>0.01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0.01</v>
      </c>
      <c r="BD5" s="220">
        <v>0.01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1000</v>
      </c>
      <c r="G6" s="16">
        <f>'[3]08'!G8</f>
        <v>0</v>
      </c>
      <c r="H6" s="17">
        <f t="shared" si="27"/>
        <v>1320</v>
      </c>
      <c r="I6" s="15">
        <f>'[3]08'!J8</f>
        <v>0.08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</v>
      </c>
      <c r="AU6" s="8">
        <v>0</v>
      </c>
      <c r="AW6" s="220">
        <v>0.01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0.01</v>
      </c>
      <c r="BD6" s="220">
        <v>0.01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1000</v>
      </c>
      <c r="G7" s="16">
        <f>'[3]08'!G9</f>
        <v>0</v>
      </c>
      <c r="H7" s="17">
        <f t="shared" si="27"/>
        <v>1320</v>
      </c>
      <c r="I7" s="15">
        <f>'[3]08'!J9</f>
        <v>0.08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</v>
      </c>
      <c r="AU7" s="8">
        <v>0</v>
      </c>
      <c r="AW7" s="220">
        <v>0.01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0.01</v>
      </c>
      <c r="BD7" s="220">
        <v>0.01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1000</v>
      </c>
      <c r="G8" s="16">
        <f>'[3]08'!G10</f>
        <v>0</v>
      </c>
      <c r="H8" s="17">
        <f t="shared" si="27"/>
        <v>1320</v>
      </c>
      <c r="I8" s="15">
        <f>'[3]08'!J10</f>
        <v>0.08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</v>
      </c>
      <c r="AU8" s="8">
        <v>0</v>
      </c>
      <c r="AW8" s="220">
        <v>0.01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0.01</v>
      </c>
      <c r="BD8" s="220">
        <v>0.01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1000</v>
      </c>
      <c r="G9" s="16">
        <f>'[3]08'!G11</f>
        <v>0</v>
      </c>
      <c r="H9" s="17">
        <f t="shared" si="27"/>
        <v>1320</v>
      </c>
      <c r="I9" s="15">
        <f>'[3]08'!J11</f>
        <v>0.08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</v>
      </c>
      <c r="AU9" s="8">
        <v>0</v>
      </c>
      <c r="AW9" s="220">
        <v>0.01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0.01</v>
      </c>
      <c r="BD9" s="220">
        <v>0.01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1000</v>
      </c>
      <c r="G10" s="16">
        <f>'[3]08'!G12</f>
        <v>0</v>
      </c>
      <c r="H10" s="17">
        <f t="shared" si="27"/>
        <v>1320</v>
      </c>
      <c r="I10" s="15">
        <f>'[3]08'!J12</f>
        <v>0.08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</v>
      </c>
      <c r="AU10" s="8">
        <v>0</v>
      </c>
      <c r="AW10" s="220">
        <v>0.01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0.01</v>
      </c>
      <c r="BD10" s="220">
        <v>0.01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1000</v>
      </c>
      <c r="G11" s="16">
        <f>'[3]08'!G13</f>
        <v>0</v>
      </c>
      <c r="H11" s="17">
        <f t="shared" si="27"/>
        <v>1320</v>
      </c>
      <c r="I11" s="15">
        <f>'[3]08'!J13</f>
        <v>0.08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</v>
      </c>
      <c r="AU11" s="8">
        <v>0</v>
      </c>
      <c r="AW11" s="220">
        <v>0.01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0.01</v>
      </c>
      <c r="BD11" s="220">
        <v>0.01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1000</v>
      </c>
      <c r="G12" s="16">
        <f>'[3]08'!G14</f>
        <v>0</v>
      </c>
      <c r="H12" s="17">
        <f t="shared" si="27"/>
        <v>1320</v>
      </c>
      <c r="I12" s="15">
        <f>'[3]08'!J14</f>
        <v>0.08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</v>
      </c>
      <c r="AU12" s="8">
        <v>0</v>
      </c>
      <c r="AW12" s="220">
        <v>0.01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0.01</v>
      </c>
      <c r="BD12" s="220">
        <v>0.01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1000</v>
      </c>
      <c r="G13" s="16">
        <f>'[3]08'!G15</f>
        <v>0</v>
      </c>
      <c r="H13" s="17">
        <f t="shared" si="27"/>
        <v>1320</v>
      </c>
      <c r="I13" s="15">
        <f>'[3]08'!J15</f>
        <v>0.08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</v>
      </c>
      <c r="AU13" s="8">
        <v>0</v>
      </c>
      <c r="AW13" s="220">
        <v>0.01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0.01</v>
      </c>
      <c r="BD13" s="220">
        <v>0.01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1000</v>
      </c>
      <c r="G14" s="16">
        <f>'[3]08'!G16</f>
        <v>0</v>
      </c>
      <c r="H14" s="17">
        <f t="shared" si="27"/>
        <v>1320</v>
      </c>
      <c r="I14" s="15">
        <f>'[3]08'!J16</f>
        <v>0.08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</v>
      </c>
      <c r="AU14" s="8">
        <v>0</v>
      </c>
      <c r="AW14" s="220">
        <v>0.01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0.01</v>
      </c>
      <c r="BD14" s="220">
        <v>0.01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1000</v>
      </c>
      <c r="G15" s="16">
        <f>'[3]08'!G17</f>
        <v>0</v>
      </c>
      <c r="H15" s="17">
        <f t="shared" si="27"/>
        <v>1320</v>
      </c>
      <c r="I15" s="15">
        <f>'[3]08'!J17</f>
        <v>0.08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</v>
      </c>
      <c r="AU15" s="8">
        <v>0</v>
      </c>
      <c r="AW15" s="220">
        <v>0.01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0.01</v>
      </c>
      <c r="BD15" s="220">
        <v>0.01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1000</v>
      </c>
      <c r="G16" s="16">
        <f>'[3]08'!G18</f>
        <v>0</v>
      </c>
      <c r="H16" s="17">
        <f t="shared" si="27"/>
        <v>1320</v>
      </c>
      <c r="I16" s="15">
        <f>'[3]08'!J18</f>
        <v>0.08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</v>
      </c>
      <c r="AU16" s="8">
        <v>0</v>
      </c>
      <c r="AW16" s="220">
        <v>0.01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0.01</v>
      </c>
      <c r="BD16" s="220">
        <v>0.01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1000</v>
      </c>
      <c r="G17" s="16">
        <f>'[3]08'!G19</f>
        <v>0</v>
      </c>
      <c r="H17" s="17">
        <f t="shared" si="27"/>
        <v>1320</v>
      </c>
      <c r="I17" s="15">
        <f>'[3]08'!J19</f>
        <v>0.08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</v>
      </c>
      <c r="AU17" s="8">
        <v>0</v>
      </c>
      <c r="AW17" s="220">
        <v>0.01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0.01</v>
      </c>
      <c r="BD17" s="220">
        <v>0.01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1000</v>
      </c>
      <c r="G18" s="16">
        <f>'[3]08'!G20</f>
        <v>0</v>
      </c>
      <c r="H18" s="17">
        <f t="shared" si="27"/>
        <v>1320</v>
      </c>
      <c r="I18" s="15">
        <f>'[3]08'!J20</f>
        <v>0.08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</v>
      </c>
      <c r="AU18" s="8">
        <v>0</v>
      </c>
      <c r="AW18" s="220">
        <v>0.01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0.01</v>
      </c>
      <c r="BD18" s="220">
        <v>0.01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1000</v>
      </c>
      <c r="G19" s="16">
        <f>'[3]08'!G21</f>
        <v>0</v>
      </c>
      <c r="H19" s="17">
        <f t="shared" si="27"/>
        <v>1320</v>
      </c>
      <c r="I19" s="15">
        <f>'[3]08'!J21</f>
        <v>0.08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</v>
      </c>
      <c r="AU19" s="8">
        <v>0</v>
      </c>
      <c r="AW19" s="220">
        <v>0.01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0.01</v>
      </c>
      <c r="BD19" s="220">
        <v>0.01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1000</v>
      </c>
      <c r="G20" s="16">
        <f>'[3]08'!G22</f>
        <v>0</v>
      </c>
      <c r="H20" s="17">
        <f t="shared" si="27"/>
        <v>1320</v>
      </c>
      <c r="I20" s="15">
        <f>'[3]08'!J22</f>
        <v>0.08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</v>
      </c>
      <c r="AU20" s="8">
        <v>0</v>
      </c>
      <c r="AW20" s="220">
        <v>0.01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0.01</v>
      </c>
      <c r="BD20" s="220">
        <v>0.01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1000</v>
      </c>
      <c r="G21" s="16">
        <f>'[3]08'!G23</f>
        <v>0</v>
      </c>
      <c r="H21" s="17">
        <f t="shared" si="27"/>
        <v>1320</v>
      </c>
      <c r="I21" s="15">
        <f>'[3]08'!J23</f>
        <v>0.08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</v>
      </c>
      <c r="AU21" s="8">
        <v>0</v>
      </c>
      <c r="AW21" s="220">
        <v>0.01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0.01</v>
      </c>
      <c r="BD21" s="220">
        <v>0.01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1000</v>
      </c>
      <c r="G22" s="16">
        <f>'[3]08'!G24</f>
        <v>0</v>
      </c>
      <c r="H22" s="17">
        <f t="shared" si="27"/>
        <v>1320</v>
      </c>
      <c r="I22" s="15">
        <f>'[3]08'!J24</f>
        <v>0.08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</v>
      </c>
      <c r="AU22" s="8">
        <v>0</v>
      </c>
      <c r="AW22" s="220">
        <v>0.01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0.01</v>
      </c>
      <c r="BD22" s="220">
        <v>0.01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1000</v>
      </c>
      <c r="G23" s="16">
        <f>'[3]08'!G25</f>
        <v>0</v>
      </c>
      <c r="H23" s="17">
        <f t="shared" si="27"/>
        <v>1320</v>
      </c>
      <c r="I23" s="15">
        <f>'[3]08'!J25</f>
        <v>0.08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</v>
      </c>
      <c r="AU23" s="8">
        <v>0</v>
      </c>
      <c r="AW23" s="220">
        <v>0.01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0.01</v>
      </c>
      <c r="BD23" s="220">
        <v>0.01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1000</v>
      </c>
      <c r="G24" s="16">
        <f>'[3]08'!G26</f>
        <v>0</v>
      </c>
      <c r="H24" s="17">
        <f t="shared" si="27"/>
        <v>1320</v>
      </c>
      <c r="I24" s="15">
        <f>'[3]08'!J26</f>
        <v>0.08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</v>
      </c>
      <c r="AU24" s="8">
        <v>0</v>
      </c>
      <c r="AW24" s="220">
        <v>0.01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0.01</v>
      </c>
      <c r="BD24" s="220">
        <v>0.01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1000</v>
      </c>
      <c r="G25" s="16">
        <f>'[3]08'!G27</f>
        <v>0</v>
      </c>
      <c r="H25" s="17">
        <f t="shared" si="27"/>
        <v>1320</v>
      </c>
      <c r="I25" s="15">
        <f>'[3]08'!J27</f>
        <v>0.08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</v>
      </c>
      <c r="AU25" s="8">
        <v>0</v>
      </c>
      <c r="AW25" s="220">
        <v>0.01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0.01</v>
      </c>
      <c r="BD25" s="220">
        <v>0.01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1000</v>
      </c>
      <c r="G26" s="16">
        <f>'[3]08'!G28</f>
        <v>0</v>
      </c>
      <c r="H26" s="17">
        <f t="shared" si="27"/>
        <v>1320</v>
      </c>
      <c r="I26" s="15">
        <f>'[3]08'!J28</f>
        <v>0.08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</v>
      </c>
      <c r="AU26" s="8">
        <v>0</v>
      </c>
      <c r="AW26" s="220">
        <v>0.01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0.01</v>
      </c>
      <c r="BD26" s="220">
        <v>0.01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1000</v>
      </c>
      <c r="G27" s="16">
        <f>'[3]08'!G29</f>
        <v>0</v>
      </c>
      <c r="H27" s="17">
        <f t="shared" si="27"/>
        <v>1320</v>
      </c>
      <c r="I27" s="15">
        <f>'[3]08'!J29</f>
        <v>0.08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</v>
      </c>
      <c r="AU27" s="8">
        <v>0</v>
      </c>
      <c r="AW27" s="220">
        <v>0.01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0.01</v>
      </c>
      <c r="BD27" s="220">
        <v>0.01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1000</v>
      </c>
      <c r="G28" s="16">
        <f>'[3]08'!G30</f>
        <v>0</v>
      </c>
      <c r="H28" s="17">
        <f t="shared" si="27"/>
        <v>1320</v>
      </c>
      <c r="I28" s="15">
        <f>'[3]08'!J30</f>
        <v>0.08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</v>
      </c>
      <c r="AU28" s="8">
        <v>0</v>
      </c>
      <c r="AW28" s="220">
        <v>0.01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0.01</v>
      </c>
      <c r="BD28" s="220">
        <v>0.01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1000</v>
      </c>
      <c r="G29" s="16">
        <f>'[3]08'!G31</f>
        <v>0</v>
      </c>
      <c r="H29" s="17">
        <f t="shared" si="27"/>
        <v>1320</v>
      </c>
      <c r="I29" s="15">
        <f>'[3]08'!J31</f>
        <v>0.08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</v>
      </c>
      <c r="AU29" s="8">
        <v>0</v>
      </c>
      <c r="AW29" s="220">
        <v>0.01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0.01</v>
      </c>
      <c r="BD29" s="220">
        <v>0.01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1000</v>
      </c>
      <c r="G30" s="16">
        <f>'[3]08'!G32</f>
        <v>0</v>
      </c>
      <c r="H30" s="17">
        <f t="shared" si="27"/>
        <v>1320</v>
      </c>
      <c r="I30" s="15">
        <f>'[3]08'!J32</f>
        <v>0.08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</v>
      </c>
      <c r="AU30" s="8">
        <v>0</v>
      </c>
      <c r="AW30" s="220">
        <v>0.01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0.01</v>
      </c>
      <c r="BD30" s="220">
        <v>0.01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1000</v>
      </c>
      <c r="G31" s="16">
        <f>'[3]08'!G33</f>
        <v>0</v>
      </c>
      <c r="H31" s="17">
        <f t="shared" si="27"/>
        <v>1320</v>
      </c>
      <c r="I31" s="15">
        <f>'[3]08'!J33</f>
        <v>0.08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</v>
      </c>
      <c r="AU31" s="8">
        <v>0</v>
      </c>
      <c r="AW31" s="220">
        <v>0.01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0.01</v>
      </c>
      <c r="BD31" s="220">
        <v>0.01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1000</v>
      </c>
      <c r="G32" s="16">
        <f>'[3]08'!G34</f>
        <v>0</v>
      </c>
      <c r="H32" s="17">
        <f t="shared" si="27"/>
        <v>1320</v>
      </c>
      <c r="I32" s="15">
        <f>'[3]08'!J34</f>
        <v>0.08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</v>
      </c>
      <c r="AU32" s="8">
        <v>0</v>
      </c>
      <c r="AW32" s="220">
        <v>0.01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0.01</v>
      </c>
      <c r="BD32" s="220">
        <v>0.01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1000</v>
      </c>
      <c r="G33" s="16">
        <f>'[3]08'!G35</f>
        <v>0</v>
      </c>
      <c r="H33" s="17">
        <f t="shared" si="27"/>
        <v>1320</v>
      </c>
      <c r="I33" s="15">
        <f>'[3]08'!J35</f>
        <v>0.08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</v>
      </c>
      <c r="AU33" s="8">
        <v>0</v>
      </c>
      <c r="AW33" s="220">
        <v>0.01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0.01</v>
      </c>
      <c r="BD33" s="220">
        <v>0.01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1000</v>
      </c>
      <c r="G34" s="16">
        <f>'[3]08'!G36</f>
        <v>0</v>
      </c>
      <c r="H34" s="17">
        <f t="shared" si="27"/>
        <v>1320</v>
      </c>
      <c r="I34" s="15">
        <f>'[3]08'!J36</f>
        <v>0.08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</v>
      </c>
      <c r="AU34" s="8">
        <v>0</v>
      </c>
      <c r="AW34" s="220">
        <v>0.01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0.01</v>
      </c>
      <c r="BD34" s="220">
        <v>0.01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1000</v>
      </c>
      <c r="G35" s="16">
        <f>'[3]08'!G37</f>
        <v>0</v>
      </c>
      <c r="H35" s="17">
        <f t="shared" si="27"/>
        <v>1320</v>
      </c>
      <c r="I35" s="15">
        <f>'[3]08'!J37</f>
        <v>0.08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</v>
      </c>
      <c r="AU35" s="8">
        <v>0</v>
      </c>
      <c r="AW35" s="220">
        <v>0.01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0.01</v>
      </c>
      <c r="BD35" s="220">
        <v>0.01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1000</v>
      </c>
      <c r="G36" s="16">
        <f>'[3]08'!G38</f>
        <v>0</v>
      </c>
      <c r="H36" s="17">
        <f t="shared" si="27"/>
        <v>1320</v>
      </c>
      <c r="I36" s="15">
        <f>'[3]08'!J38</f>
        <v>0.08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</v>
      </c>
      <c r="AU36" s="8">
        <v>0</v>
      </c>
      <c r="AW36" s="220">
        <v>0.01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0.01</v>
      </c>
      <c r="BD36" s="220">
        <v>0.01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1000</v>
      </c>
      <c r="G37" s="16">
        <f>'[3]08'!G39</f>
        <v>0</v>
      </c>
      <c r="H37" s="17">
        <f t="shared" si="27"/>
        <v>1320</v>
      </c>
      <c r="I37" s="15">
        <f>'[3]08'!J39</f>
        <v>0.08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</v>
      </c>
      <c r="AU37" s="8">
        <v>0</v>
      </c>
      <c r="AW37" s="220">
        <v>0.01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0.01</v>
      </c>
      <c r="BD37" s="220">
        <v>0.01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1000</v>
      </c>
      <c r="G38" s="16">
        <f>'[3]08'!G40</f>
        <v>0</v>
      </c>
      <c r="H38" s="17">
        <f t="shared" si="27"/>
        <v>1320</v>
      </c>
      <c r="I38" s="15">
        <f>'[3]08'!J40</f>
        <v>0.08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</v>
      </c>
      <c r="AU38" s="8">
        <v>0</v>
      </c>
      <c r="AW38" s="220">
        <v>0.01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0.01</v>
      </c>
      <c r="BD38" s="220">
        <v>0.01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1000</v>
      </c>
      <c r="G39" s="16">
        <f>'[3]08'!G41</f>
        <v>0</v>
      </c>
      <c r="H39" s="17">
        <f t="shared" si="27"/>
        <v>1320</v>
      </c>
      <c r="I39" s="15">
        <f>'[3]08'!J41</f>
        <v>0.08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</v>
      </c>
      <c r="AU39" s="8">
        <v>0</v>
      </c>
      <c r="AW39" s="220">
        <v>0.01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0.01</v>
      </c>
      <c r="BD39" s="220">
        <v>0.01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1000</v>
      </c>
      <c r="G40" s="16">
        <f>'[3]08'!G42</f>
        <v>0</v>
      </c>
      <c r="H40" s="17">
        <f t="shared" si="27"/>
        <v>1320</v>
      </c>
      <c r="I40" s="15">
        <f>'[3]08'!J42</f>
        <v>0.08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</v>
      </c>
      <c r="AU40" s="8">
        <v>0</v>
      </c>
      <c r="AW40" s="220">
        <v>0.01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0.01</v>
      </c>
      <c r="BD40" s="220">
        <v>0.01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1000</v>
      </c>
      <c r="G41" s="16">
        <f>'[3]08'!G43</f>
        <v>0</v>
      </c>
      <c r="H41" s="17">
        <f t="shared" si="27"/>
        <v>1320</v>
      </c>
      <c r="I41" s="15">
        <f>'[3]08'!J43</f>
        <v>0.08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</v>
      </c>
      <c r="AU41" s="8">
        <v>0</v>
      </c>
      <c r="AW41" s="220">
        <v>0.01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0.01</v>
      </c>
      <c r="BD41" s="220">
        <v>0.01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1000</v>
      </c>
      <c r="G42" s="16">
        <f>'[3]08'!G44</f>
        <v>0</v>
      </c>
      <c r="H42" s="17">
        <f t="shared" si="27"/>
        <v>1320</v>
      </c>
      <c r="I42" s="15">
        <f>'[3]08'!J44</f>
        <v>0.08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</v>
      </c>
      <c r="AU42" s="8">
        <v>0</v>
      </c>
      <c r="AW42" s="220">
        <v>0.01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0.01</v>
      </c>
      <c r="BD42" s="220">
        <v>0.01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1000</v>
      </c>
      <c r="G43" s="16">
        <f>'[3]08'!G45</f>
        <v>0</v>
      </c>
      <c r="H43" s="17">
        <f t="shared" si="27"/>
        <v>1320</v>
      </c>
      <c r="I43" s="15">
        <f>'[3]08'!J45</f>
        <v>0.08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</v>
      </c>
      <c r="AU43" s="8">
        <v>0</v>
      </c>
      <c r="AW43" s="220">
        <v>0.01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0.01</v>
      </c>
      <c r="BD43" s="220">
        <v>0.01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1000</v>
      </c>
      <c r="G44" s="16">
        <f>'[3]08'!G46</f>
        <v>0</v>
      </c>
      <c r="H44" s="17">
        <f t="shared" si="27"/>
        <v>1320</v>
      </c>
      <c r="I44" s="15">
        <f>'[3]08'!J46</f>
        <v>0.08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0</v>
      </c>
      <c r="AU44" s="8">
        <v>0</v>
      </c>
      <c r="AW44" s="220">
        <v>0.01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0.01</v>
      </c>
      <c r="BD44" s="220">
        <v>0.01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1000</v>
      </c>
      <c r="G45" s="16">
        <f>'[3]08'!G47</f>
        <v>0</v>
      </c>
      <c r="H45" s="17">
        <f t="shared" si="27"/>
        <v>1320</v>
      </c>
      <c r="I45" s="15">
        <f>'[3]08'!J47</f>
        <v>0.08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0</v>
      </c>
      <c r="AU45" s="8">
        <v>0</v>
      </c>
      <c r="AW45" s="220">
        <v>0.01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0.01</v>
      </c>
      <c r="BD45" s="220">
        <v>0.01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1000</v>
      </c>
      <c r="G46" s="16">
        <f>'[3]08'!G48</f>
        <v>0</v>
      </c>
      <c r="H46" s="17">
        <f t="shared" si="27"/>
        <v>1320</v>
      </c>
      <c r="I46" s="15">
        <f>'[3]08'!J48</f>
        <v>0.08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0</v>
      </c>
      <c r="AU46" s="8">
        <v>0</v>
      </c>
      <c r="AW46" s="220">
        <v>0.01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0.01</v>
      </c>
      <c r="BD46" s="220">
        <v>0.01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1000</v>
      </c>
      <c r="G47" s="16">
        <f>'[3]08'!G49</f>
        <v>0</v>
      </c>
      <c r="H47" s="17">
        <f t="shared" si="27"/>
        <v>1320</v>
      </c>
      <c r="I47" s="15">
        <f>'[3]08'!J49</f>
        <v>0.08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0</v>
      </c>
      <c r="AU47" s="8">
        <v>0</v>
      </c>
      <c r="AW47" s="220">
        <v>0.01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0.01</v>
      </c>
      <c r="BD47" s="220">
        <v>0.01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1000</v>
      </c>
      <c r="G48" s="16">
        <f>'[3]08'!G50</f>
        <v>0</v>
      </c>
      <c r="H48" s="17">
        <f t="shared" si="27"/>
        <v>1320</v>
      </c>
      <c r="I48" s="15">
        <f>'[3]08'!J50</f>
        <v>0.08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0</v>
      </c>
      <c r="AU48" s="8">
        <v>0</v>
      </c>
      <c r="AW48" s="220">
        <v>0.01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0.01</v>
      </c>
      <c r="BD48" s="220">
        <v>0.01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1000</v>
      </c>
      <c r="G49" s="16">
        <f>'[3]08'!G51</f>
        <v>0</v>
      </c>
      <c r="H49" s="17">
        <f t="shared" si="27"/>
        <v>1320</v>
      </c>
      <c r="I49" s="15">
        <f>'[3]08'!J51</f>
        <v>0.08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0</v>
      </c>
      <c r="AU49" s="8">
        <v>0</v>
      </c>
      <c r="AW49" s="220">
        <v>0.01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0.01</v>
      </c>
      <c r="BD49" s="220">
        <v>0.01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1000</v>
      </c>
      <c r="G50" s="16">
        <f>'[3]08'!G52</f>
        <v>0</v>
      </c>
      <c r="H50" s="17">
        <f t="shared" si="27"/>
        <v>1320</v>
      </c>
      <c r="I50" s="15">
        <f>'[3]08'!J52</f>
        <v>0.08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0</v>
      </c>
      <c r="AU50" s="8">
        <v>0</v>
      </c>
      <c r="AW50" s="220">
        <v>0.01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0.01</v>
      </c>
      <c r="BD50" s="220">
        <v>0.01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1000</v>
      </c>
      <c r="G51" s="16">
        <f>'[3]08'!G53</f>
        <v>0</v>
      </c>
      <c r="H51" s="17">
        <f t="shared" si="27"/>
        <v>1320</v>
      </c>
      <c r="I51" s="15">
        <f>'[3]08'!J53</f>
        <v>0.08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0</v>
      </c>
      <c r="AU51" s="8">
        <v>0</v>
      </c>
      <c r="AW51" s="220">
        <v>0.01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0.01</v>
      </c>
      <c r="BD51" s="220">
        <v>0.01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1000</v>
      </c>
      <c r="G52" s="16">
        <f>'[3]08'!G54</f>
        <v>0</v>
      </c>
      <c r="H52" s="17">
        <f t="shared" si="27"/>
        <v>1320</v>
      </c>
      <c r="I52" s="15">
        <f>'[3]08'!J54</f>
        <v>0.08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0</v>
      </c>
      <c r="AU52" s="8">
        <v>0</v>
      </c>
      <c r="AW52" s="220">
        <v>0.01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0.01</v>
      </c>
      <c r="BD52" s="220">
        <v>0.01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1000</v>
      </c>
      <c r="G53" s="16">
        <f>'[3]08'!G55</f>
        <v>0</v>
      </c>
      <c r="H53" s="17">
        <f t="shared" si="27"/>
        <v>1320</v>
      </c>
      <c r="I53" s="15">
        <f>'[3]08'!J55</f>
        <v>0.08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0</v>
      </c>
      <c r="AU53" s="8">
        <v>0</v>
      </c>
      <c r="AW53" s="220">
        <v>0.01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0.01</v>
      </c>
      <c r="BD53" s="220">
        <v>0.01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1000</v>
      </c>
      <c r="G54" s="16">
        <f>'[3]08'!G56</f>
        <v>0</v>
      </c>
      <c r="H54" s="17">
        <f t="shared" si="27"/>
        <v>1320</v>
      </c>
      <c r="I54" s="15">
        <f>'[3]08'!J56</f>
        <v>0.08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0</v>
      </c>
      <c r="AU54" s="8">
        <v>0</v>
      </c>
      <c r="AW54" s="220">
        <v>0.01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0.01</v>
      </c>
      <c r="BD54" s="220">
        <v>0.01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1000</v>
      </c>
      <c r="G55" s="16">
        <f>'[3]08'!G57</f>
        <v>0</v>
      </c>
      <c r="H55" s="17">
        <f t="shared" si="27"/>
        <v>1320</v>
      </c>
      <c r="I55" s="15">
        <f>'[3]08'!J57</f>
        <v>0.08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0.08</v>
      </c>
      <c r="P55" s="18">
        <f>frq!C55</f>
        <v>1</v>
      </c>
      <c r="Q55" s="15">
        <f t="shared" si="29"/>
        <v>0.08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0.08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6.0000000000000005E-2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6.0000000000000005E-2</v>
      </c>
      <c r="AT55" s="8">
        <v>0</v>
      </c>
      <c r="AU55" s="8">
        <v>0</v>
      </c>
      <c r="AW55" s="220">
        <v>0.01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0.01</v>
      </c>
      <c r="BD55" s="220">
        <v>0.01</v>
      </c>
      <c r="BE55" s="220">
        <v>0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1000</v>
      </c>
      <c r="G56" s="16">
        <f>'[3]08'!G58</f>
        <v>0</v>
      </c>
      <c r="H56" s="17">
        <f t="shared" si="27"/>
        <v>1320</v>
      </c>
      <c r="I56" s="15">
        <f>'[3]08'!J58</f>
        <v>0.08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0.08</v>
      </c>
      <c r="P56" s="18">
        <f>frq!C56</f>
        <v>1</v>
      </c>
      <c r="Q56" s="15">
        <f t="shared" si="29"/>
        <v>0.08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0.08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6.0000000000000005E-2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6.0000000000000005E-2</v>
      </c>
      <c r="AT56" s="8">
        <v>0</v>
      </c>
      <c r="AU56" s="8">
        <v>0</v>
      </c>
      <c r="AW56" s="220">
        <v>0.01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0.01</v>
      </c>
      <c r="BD56" s="220">
        <v>0.01</v>
      </c>
      <c r="BE56" s="220">
        <v>0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1000</v>
      </c>
      <c r="G57" s="16">
        <f>'[3]08'!G59</f>
        <v>0</v>
      </c>
      <c r="H57" s="17">
        <f t="shared" si="27"/>
        <v>1320</v>
      </c>
      <c r="I57" s="15">
        <f>'[3]08'!J59</f>
        <v>0.08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0.08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0.08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6.0000000000000005E-2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6.0000000000000005E-2</v>
      </c>
      <c r="AT57" s="8">
        <v>0</v>
      </c>
      <c r="AU57" s="8">
        <v>0</v>
      </c>
      <c r="AW57" s="220">
        <v>0.01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0.01</v>
      </c>
      <c r="BD57" s="220">
        <v>0.01</v>
      </c>
      <c r="BE57" s="220">
        <v>0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1000</v>
      </c>
      <c r="G58" s="16">
        <f>'[3]08'!G60</f>
        <v>0</v>
      </c>
      <c r="H58" s="17">
        <f t="shared" si="27"/>
        <v>1320</v>
      </c>
      <c r="I58" s="15">
        <f>'[3]08'!J60</f>
        <v>0.08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0.08</v>
      </c>
      <c r="P58" s="18">
        <f>frq!C58</f>
        <v>1</v>
      </c>
      <c r="Q58" s="15">
        <f t="shared" si="33"/>
        <v>0.08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0.08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6.0000000000000005E-2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6.0000000000000005E-2</v>
      </c>
      <c r="AT58" s="8">
        <v>0</v>
      </c>
      <c r="AU58" s="8">
        <v>0</v>
      </c>
      <c r="AW58" s="220">
        <v>0.01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0.01</v>
      </c>
      <c r="BD58" s="220">
        <v>0.01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1000</v>
      </c>
      <c r="G59" s="16">
        <f>'[3]08'!G61</f>
        <v>0</v>
      </c>
      <c r="H59" s="17">
        <f t="shared" si="27"/>
        <v>1320</v>
      </c>
      <c r="I59" s="15">
        <f>'[3]08'!J61</f>
        <v>0.08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</v>
      </c>
      <c r="AU59" s="8">
        <v>0</v>
      </c>
      <c r="AW59" s="220">
        <v>0.01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0.01</v>
      </c>
      <c r="BD59" s="220">
        <v>0.01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1000</v>
      </c>
      <c r="G60" s="16">
        <f>'[3]08'!G62</f>
        <v>0</v>
      </c>
      <c r="H60" s="17">
        <f t="shared" si="27"/>
        <v>1320</v>
      </c>
      <c r="I60" s="15">
        <f>'[3]08'!J62</f>
        <v>0.08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</v>
      </c>
      <c r="AU60" s="8">
        <v>0</v>
      </c>
      <c r="AW60" s="220">
        <v>0.01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0.01</v>
      </c>
      <c r="BD60" s="220">
        <v>0.01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1000</v>
      </c>
      <c r="G61" s="16">
        <f>'[3]08'!G63</f>
        <v>0</v>
      </c>
      <c r="H61" s="17">
        <f t="shared" si="27"/>
        <v>1320</v>
      </c>
      <c r="I61" s="15">
        <f>'[3]08'!J63</f>
        <v>0.08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</v>
      </c>
      <c r="AU61" s="8">
        <v>0</v>
      </c>
      <c r="AW61" s="220">
        <v>0.01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0.01</v>
      </c>
      <c r="BD61" s="220">
        <v>0.01</v>
      </c>
      <c r="BE61" s="220">
        <v>0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1000</v>
      </c>
      <c r="G62" s="16">
        <f>'[3]08'!G64</f>
        <v>0</v>
      </c>
      <c r="H62" s="17">
        <f t="shared" si="27"/>
        <v>1320</v>
      </c>
      <c r="I62" s="15">
        <f>'[3]08'!J64</f>
        <v>0.08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</v>
      </c>
      <c r="AU62" s="8">
        <v>0</v>
      </c>
      <c r="AW62" s="220">
        <v>0.01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0.01</v>
      </c>
      <c r="BD62" s="220">
        <v>0.01</v>
      </c>
      <c r="BE62" s="220">
        <v>0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1000</v>
      </c>
      <c r="G63" s="16">
        <f>'[3]08'!G65</f>
        <v>0</v>
      </c>
      <c r="H63" s="17">
        <f t="shared" si="27"/>
        <v>1320</v>
      </c>
      <c r="I63" s="15">
        <f>'[3]08'!J65</f>
        <v>0.08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</v>
      </c>
      <c r="AU63" s="8">
        <v>0</v>
      </c>
      <c r="AW63" s="220">
        <v>0.01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0.01</v>
      </c>
      <c r="BD63" s="220">
        <v>0.01</v>
      </c>
      <c r="BE63" s="220">
        <v>0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1000</v>
      </c>
      <c r="G64" s="16">
        <f>'[3]08'!G66</f>
        <v>0</v>
      </c>
      <c r="H64" s="17">
        <f t="shared" si="27"/>
        <v>1320</v>
      </c>
      <c r="I64" s="15">
        <f>'[3]08'!J66</f>
        <v>0.08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</v>
      </c>
      <c r="AU64" s="8">
        <v>0</v>
      </c>
      <c r="AW64" s="220">
        <v>0.01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0.01</v>
      </c>
      <c r="BD64" s="220">
        <v>0.01</v>
      </c>
      <c r="BE64" s="220">
        <v>0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1000</v>
      </c>
      <c r="G65" s="16">
        <f>'[3]08'!G67</f>
        <v>0</v>
      </c>
      <c r="H65" s="17">
        <f t="shared" si="27"/>
        <v>1320</v>
      </c>
      <c r="I65" s="15">
        <f>'[3]08'!J67</f>
        <v>0.08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</v>
      </c>
      <c r="AU65" s="8">
        <v>0</v>
      </c>
      <c r="AW65" s="220">
        <v>0.01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0.01</v>
      </c>
      <c r="BD65" s="220">
        <v>0.01</v>
      </c>
      <c r="BE65" s="220">
        <v>0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1000</v>
      </c>
      <c r="G66" s="16">
        <f>'[3]08'!G68</f>
        <v>0</v>
      </c>
      <c r="H66" s="17">
        <f t="shared" si="27"/>
        <v>1320</v>
      </c>
      <c r="I66" s="15">
        <f>'[3]08'!J68</f>
        <v>0.08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</v>
      </c>
      <c r="AU66" s="8">
        <v>0</v>
      </c>
      <c r="AW66" s="220">
        <v>0.01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0.01</v>
      </c>
      <c r="BD66" s="220">
        <v>0.01</v>
      </c>
      <c r="BE66" s="220">
        <v>0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1000</v>
      </c>
      <c r="G67" s="16">
        <f>'[3]08'!G69</f>
        <v>0</v>
      </c>
      <c r="H67" s="17">
        <f t="shared" si="27"/>
        <v>1320</v>
      </c>
      <c r="I67" s="15">
        <f>'[3]08'!J69</f>
        <v>0.08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</v>
      </c>
      <c r="AU67" s="8">
        <v>0</v>
      </c>
      <c r="AW67" s="220">
        <v>0.01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0.01</v>
      </c>
      <c r="BD67" s="220">
        <v>0.01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1000</v>
      </c>
      <c r="G68" s="16">
        <f>'[3]08'!G70</f>
        <v>0</v>
      </c>
      <c r="H68" s="17">
        <f t="shared" si="27"/>
        <v>1320</v>
      </c>
      <c r="I68" s="15">
        <f>'[3]08'!J70</f>
        <v>0.08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</v>
      </c>
      <c r="AU68" s="8">
        <v>0</v>
      </c>
      <c r="AW68" s="220">
        <v>0.01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0.01</v>
      </c>
      <c r="BD68" s="220">
        <v>0.01</v>
      </c>
      <c r="BE68" s="220">
        <v>0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1000</v>
      </c>
      <c r="G69" s="16">
        <f>'[3]08'!G71</f>
        <v>0</v>
      </c>
      <c r="H69" s="17">
        <f t="shared" ref="H69:H98" si="59">SUM(B69:G69)</f>
        <v>1320</v>
      </c>
      <c r="I69" s="15">
        <f>'[3]08'!J71</f>
        <v>0.08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20">
        <v>0.01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0.01</v>
      </c>
      <c r="BD69" s="220">
        <v>0.01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1000</v>
      </c>
      <c r="G70" s="16">
        <f>'[3]08'!G72</f>
        <v>0</v>
      </c>
      <c r="H70" s="17">
        <f t="shared" si="59"/>
        <v>1320</v>
      </c>
      <c r="I70" s="15">
        <f>'[3]08'!J72</f>
        <v>0.08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20">
        <v>0.01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0.01</v>
      </c>
      <c r="BD70" s="220">
        <v>0.01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1000</v>
      </c>
      <c r="G71" s="16">
        <f>'[3]08'!G73</f>
        <v>0</v>
      </c>
      <c r="H71" s="17">
        <f t="shared" si="59"/>
        <v>1320</v>
      </c>
      <c r="I71" s="15">
        <f>'[3]08'!J73</f>
        <v>0.08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20">
        <v>0.01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0.01</v>
      </c>
      <c r="BD71" s="220">
        <v>0.01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1000</v>
      </c>
      <c r="G72" s="16">
        <f>'[3]08'!G74</f>
        <v>0</v>
      </c>
      <c r="H72" s="17">
        <f t="shared" si="59"/>
        <v>1320</v>
      </c>
      <c r="I72" s="15">
        <f>'[3]08'!J74</f>
        <v>0.08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20">
        <v>0.01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0.01</v>
      </c>
      <c r="BD72" s="220">
        <v>0.01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1000</v>
      </c>
      <c r="G73" s="16">
        <f>'[3]08'!G75</f>
        <v>0</v>
      </c>
      <c r="H73" s="17">
        <f t="shared" si="59"/>
        <v>1320</v>
      </c>
      <c r="I73" s="15">
        <f>'[3]08'!J75</f>
        <v>0.08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20">
        <v>0.01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0.01</v>
      </c>
      <c r="BD73" s="220">
        <v>0.01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1000</v>
      </c>
      <c r="G74" s="16">
        <f>'[3]08'!G76</f>
        <v>0</v>
      </c>
      <c r="H74" s="17">
        <f t="shared" si="59"/>
        <v>1320</v>
      </c>
      <c r="I74" s="15">
        <f>'[3]08'!J76</f>
        <v>0.08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20">
        <v>0.01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0.01</v>
      </c>
      <c r="BD74" s="220">
        <v>0.01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1000</v>
      </c>
      <c r="G75" s="16">
        <f>'[3]08'!G77</f>
        <v>0</v>
      </c>
      <c r="H75" s="17">
        <f t="shared" si="59"/>
        <v>1320</v>
      </c>
      <c r="I75" s="15">
        <f>'[3]08'!J77</f>
        <v>0.08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20">
        <v>0.01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0.01</v>
      </c>
      <c r="BD75" s="220">
        <v>0.01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1000</v>
      </c>
      <c r="G76" s="16">
        <f>'[3]08'!G78</f>
        <v>0</v>
      </c>
      <c r="H76" s="17">
        <f t="shared" si="59"/>
        <v>1320</v>
      </c>
      <c r="I76" s="15">
        <f>'[3]08'!J78</f>
        <v>0.08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20">
        <v>0.01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0.01</v>
      </c>
      <c r="BD76" s="220">
        <v>0.01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1000</v>
      </c>
      <c r="G77" s="16">
        <f>'[3]08'!G79</f>
        <v>0</v>
      </c>
      <c r="H77" s="17">
        <f t="shared" si="59"/>
        <v>1320</v>
      </c>
      <c r="I77" s="15">
        <f>'[3]08'!J79</f>
        <v>0.08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20">
        <v>0.01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0.01</v>
      </c>
      <c r="BD77" s="220">
        <v>0.01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1000</v>
      </c>
      <c r="G78" s="16">
        <f>'[3]08'!G80</f>
        <v>0</v>
      </c>
      <c r="H78" s="17">
        <f t="shared" si="59"/>
        <v>1320</v>
      </c>
      <c r="I78" s="15">
        <f>'[3]08'!J80</f>
        <v>0.08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20">
        <v>0.01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0.01</v>
      </c>
      <c r="BD78" s="220">
        <v>0.01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1000</v>
      </c>
      <c r="G79" s="16">
        <f>'[3]08'!G81</f>
        <v>0</v>
      </c>
      <c r="H79" s="17">
        <f t="shared" si="59"/>
        <v>1320</v>
      </c>
      <c r="I79" s="15">
        <f>'[3]08'!J81</f>
        <v>0.08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</v>
      </c>
      <c r="AU79" s="8">
        <v>0</v>
      </c>
      <c r="AW79" s="220">
        <v>0.01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0.01</v>
      </c>
      <c r="BD79" s="220">
        <v>0.01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1000</v>
      </c>
      <c r="G80" s="16">
        <f>'[3]08'!G82</f>
        <v>0</v>
      </c>
      <c r="H80" s="17">
        <f t="shared" si="59"/>
        <v>1320</v>
      </c>
      <c r="I80" s="15">
        <f>'[3]08'!J82</f>
        <v>0.08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</v>
      </c>
      <c r="AU80" s="8">
        <v>0</v>
      </c>
      <c r="AW80" s="220">
        <v>0.01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0.01</v>
      </c>
      <c r="BD80" s="220">
        <v>0.01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1000</v>
      </c>
      <c r="G81" s="16">
        <f>'[3]08'!G83</f>
        <v>0</v>
      </c>
      <c r="H81" s="17">
        <f t="shared" si="59"/>
        <v>1320</v>
      </c>
      <c r="I81" s="15">
        <f>'[3]08'!J83</f>
        <v>0.08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</v>
      </c>
      <c r="AU81" s="8">
        <v>0</v>
      </c>
      <c r="AW81" s="220">
        <v>0.01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0.01</v>
      </c>
      <c r="BD81" s="220">
        <v>0.01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1000</v>
      </c>
      <c r="G82" s="16">
        <f>'[3]08'!G84</f>
        <v>0</v>
      </c>
      <c r="H82" s="17">
        <f t="shared" si="59"/>
        <v>1320</v>
      </c>
      <c r="I82" s="15">
        <f>'[3]08'!J84</f>
        <v>0.08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</v>
      </c>
      <c r="AU82" s="8">
        <v>0</v>
      </c>
      <c r="AW82" s="220">
        <v>0.01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0.01</v>
      </c>
      <c r="BD82" s="220">
        <v>0.01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1000</v>
      </c>
      <c r="G83" s="16">
        <f>'[3]08'!G85</f>
        <v>0</v>
      </c>
      <c r="H83" s="17">
        <f t="shared" si="59"/>
        <v>1320</v>
      </c>
      <c r="I83" s="15">
        <f>'[3]08'!J85</f>
        <v>0.08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</v>
      </c>
      <c r="AU83" s="8">
        <v>0</v>
      </c>
      <c r="AW83" s="220">
        <v>0.01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0.01</v>
      </c>
      <c r="BD83" s="220">
        <v>0.01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1000</v>
      </c>
      <c r="G84" s="16">
        <f>'[3]08'!G86</f>
        <v>0</v>
      </c>
      <c r="H84" s="17">
        <f t="shared" si="59"/>
        <v>1320</v>
      </c>
      <c r="I84" s="15">
        <f>'[3]08'!J86</f>
        <v>0.08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</v>
      </c>
      <c r="AU84" s="8">
        <v>0</v>
      </c>
      <c r="AW84" s="220">
        <v>0.01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0.01</v>
      </c>
      <c r="BD84" s="220">
        <v>0.01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1000</v>
      </c>
      <c r="G85" s="16">
        <f>'[3]08'!G87</f>
        <v>0</v>
      </c>
      <c r="H85" s="17">
        <f t="shared" si="59"/>
        <v>1320</v>
      </c>
      <c r="I85" s="15">
        <f>'[3]08'!J87</f>
        <v>0.08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</v>
      </c>
      <c r="AU85" s="8">
        <v>0</v>
      </c>
      <c r="AW85" s="220">
        <v>0.01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0.01</v>
      </c>
      <c r="BD85" s="220">
        <v>0.01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1000</v>
      </c>
      <c r="G86" s="16">
        <f>'[3]08'!G88</f>
        <v>0</v>
      </c>
      <c r="H86" s="17">
        <f t="shared" si="59"/>
        <v>1320</v>
      </c>
      <c r="I86" s="15">
        <f>'[3]08'!J88</f>
        <v>0.08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</v>
      </c>
      <c r="AU86" s="8">
        <v>0</v>
      </c>
      <c r="AW86" s="220">
        <v>0.01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0.01</v>
      </c>
      <c r="BD86" s="220">
        <v>0.01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1000</v>
      </c>
      <c r="G87" s="16">
        <f>'[3]08'!G89</f>
        <v>0</v>
      </c>
      <c r="H87" s="17">
        <f t="shared" si="59"/>
        <v>1320</v>
      </c>
      <c r="I87" s="15">
        <f>'[3]08'!J89</f>
        <v>0.08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</v>
      </c>
      <c r="AU87" s="8">
        <v>0</v>
      </c>
      <c r="AW87" s="220">
        <v>0.01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0.01</v>
      </c>
      <c r="BD87" s="220">
        <v>0.01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1000</v>
      </c>
      <c r="G88" s="16">
        <f>'[3]08'!G90</f>
        <v>0</v>
      </c>
      <c r="H88" s="17">
        <f t="shared" si="59"/>
        <v>1320</v>
      </c>
      <c r="I88" s="15">
        <f>'[3]08'!J90</f>
        <v>0.08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20">
        <v>0.01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0.01</v>
      </c>
      <c r="BD88" s="220">
        <v>0.01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1000</v>
      </c>
      <c r="G89" s="16">
        <f>'[3]08'!G91</f>
        <v>0</v>
      </c>
      <c r="H89" s="17">
        <f t="shared" si="59"/>
        <v>1320</v>
      </c>
      <c r="I89" s="15">
        <f>'[3]08'!J91</f>
        <v>0.08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20">
        <v>0.01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0.01</v>
      </c>
      <c r="BD89" s="220">
        <v>0.01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1000</v>
      </c>
      <c r="G90" s="16">
        <f>'[3]08'!G92</f>
        <v>0</v>
      </c>
      <c r="H90" s="17">
        <f t="shared" si="59"/>
        <v>1320</v>
      </c>
      <c r="I90" s="15">
        <f>'[3]08'!J92</f>
        <v>0.08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20">
        <v>0.01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0.01</v>
      </c>
      <c r="BD90" s="220">
        <v>0.01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1000</v>
      </c>
      <c r="G91" s="16">
        <f>'[3]08'!G93</f>
        <v>0</v>
      </c>
      <c r="H91" s="17">
        <f t="shared" si="59"/>
        <v>1320</v>
      </c>
      <c r="I91" s="15">
        <f>'[3]08'!J93</f>
        <v>0.08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20">
        <v>0.01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0.01</v>
      </c>
      <c r="BD91" s="220">
        <v>0.01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1000</v>
      </c>
      <c r="G92" s="16">
        <f>'[3]08'!G94</f>
        <v>0</v>
      </c>
      <c r="H92" s="17">
        <f t="shared" si="59"/>
        <v>1320</v>
      </c>
      <c r="I92" s="15">
        <f>'[3]08'!J94</f>
        <v>0.08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20">
        <v>0.01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0.01</v>
      </c>
      <c r="BD92" s="220">
        <v>0.01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1000</v>
      </c>
      <c r="G93" s="16">
        <f>'[3]08'!G95</f>
        <v>0</v>
      </c>
      <c r="H93" s="17">
        <f t="shared" si="59"/>
        <v>1320</v>
      </c>
      <c r="I93" s="15">
        <f>'[3]08'!J95</f>
        <v>0.08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20">
        <v>0.01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0.01</v>
      </c>
      <c r="BD93" s="220">
        <v>0.01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1000</v>
      </c>
      <c r="G94" s="16">
        <f>'[3]08'!G96</f>
        <v>0</v>
      </c>
      <c r="H94" s="17">
        <f t="shared" si="59"/>
        <v>1320</v>
      </c>
      <c r="I94" s="15">
        <f>'[3]08'!J96</f>
        <v>0.08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20">
        <v>0.01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0.01</v>
      </c>
      <c r="BD94" s="220">
        <v>0.01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1000</v>
      </c>
      <c r="G95" s="16">
        <f>'[3]08'!G97</f>
        <v>0</v>
      </c>
      <c r="H95" s="17">
        <f t="shared" si="59"/>
        <v>1320</v>
      </c>
      <c r="I95" s="15">
        <f>'[3]08'!J97</f>
        <v>0.08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20">
        <v>0.01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0.01</v>
      </c>
      <c r="BD95" s="220">
        <v>0.01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1000</v>
      </c>
      <c r="G96" s="16">
        <f>'[3]08'!G98</f>
        <v>0</v>
      </c>
      <c r="H96" s="17">
        <f t="shared" si="59"/>
        <v>1320</v>
      </c>
      <c r="I96" s="15">
        <f>'[3]08'!J98</f>
        <v>0.08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20">
        <v>0.01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0.01</v>
      </c>
      <c r="BD96" s="220">
        <v>0.01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1000</v>
      </c>
      <c r="G97" s="16">
        <f>'[3]08'!G99</f>
        <v>0</v>
      </c>
      <c r="H97" s="17">
        <f t="shared" si="59"/>
        <v>1320</v>
      </c>
      <c r="I97" s="15">
        <f>'[3]08'!J99</f>
        <v>0.08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20">
        <v>0.01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0.01</v>
      </c>
      <c r="BD97" s="220">
        <v>0.01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1000</v>
      </c>
      <c r="G98" s="16">
        <f>'[3]08'!G100</f>
        <v>0</v>
      </c>
      <c r="H98" s="17">
        <f t="shared" si="59"/>
        <v>1320</v>
      </c>
      <c r="I98" s="15">
        <f>'[3]08'!J100</f>
        <v>0.08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20">
        <v>0.01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0.01</v>
      </c>
      <c r="BD98" s="220">
        <v>0.01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</v>
      </c>
      <c r="G99" s="15">
        <f t="shared" si="62"/>
        <v>0</v>
      </c>
      <c r="H99" s="15">
        <f t="shared" si="62"/>
        <v>31.68</v>
      </c>
      <c r="I99" s="15">
        <f t="shared" si="62"/>
        <v>1.9200000000000013E-3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1.9200000000000013E-3</v>
      </c>
      <c r="P99" s="15">
        <f t="shared" si="62"/>
        <v>2.4E-2</v>
      </c>
      <c r="Q99" s="15">
        <f t="shared" si="62"/>
        <v>1.9200000000000013E-3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1.9200000000000013E-3</v>
      </c>
      <c r="X99" s="15">
        <f t="shared" si="62"/>
        <v>2.4000000000000017E-4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2.4000000000000017E-4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1.4399999999999979E-3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1.4399999999999979E-3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2.4000000000000017E-4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2.4000000000000017E-4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45054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45054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34.46</v>
      </c>
      <c r="E3">
        <f>GT!N3</f>
        <v>0</v>
      </c>
      <c r="F3">
        <f>B3+C3</f>
        <v>84</v>
      </c>
      <c r="G3">
        <f>D3+E3-X3</f>
        <v>34.46</v>
      </c>
      <c r="H3" s="154"/>
      <c r="I3">
        <f>BRPL_EOD!AC3+BRPL_EOD!AD3</f>
        <v>14.95</v>
      </c>
      <c r="J3">
        <f>BYPL_EOD!AC3+BYPL_EOD!AD3</f>
        <v>7</v>
      </c>
      <c r="K3">
        <f>MES_EOD!AC3+MES_EOD!AD3</f>
        <v>0</v>
      </c>
      <c r="L3">
        <f>NDMC_EOD!AC3+NDMC_EOD!AD3</f>
        <v>1.83</v>
      </c>
      <c r="M3">
        <f>TPDDL_EOD!AC3+TPDDL_EOD!AD3</f>
        <v>10.68</v>
      </c>
      <c r="N3">
        <f t="shared" ref="N3:N66" si="0">SUM(I3:M3)</f>
        <v>34.46</v>
      </c>
      <c r="O3" s="154">
        <f t="shared" ref="O3:O66" si="1">G3-N3</f>
        <v>0</v>
      </c>
      <c r="P3">
        <v>14.95</v>
      </c>
      <c r="Q3">
        <v>7</v>
      </c>
      <c r="R3">
        <v>0</v>
      </c>
      <c r="S3">
        <v>1.83</v>
      </c>
      <c r="T3">
        <v>10.68</v>
      </c>
      <c r="U3" s="156">
        <f t="shared" ref="U3:U66" si="2">SUM(P3:T3)</f>
        <v>34.46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34.46</v>
      </c>
      <c r="E4">
        <f>GT!N4</f>
        <v>0</v>
      </c>
      <c r="F4">
        <f t="shared" ref="F4:F67" si="4">B4+C4</f>
        <v>84</v>
      </c>
      <c r="G4">
        <f t="shared" ref="G4:G67" si="5">D4+E4-X4</f>
        <v>34.46</v>
      </c>
      <c r="H4" s="154"/>
      <c r="I4">
        <f>BRPL_EOD!AC4+BRPL_EOD!AD4</f>
        <v>14.95</v>
      </c>
      <c r="J4">
        <f>BYPL_EOD!AC4+BYPL_EOD!AD4</f>
        <v>7</v>
      </c>
      <c r="K4">
        <f>MES_EOD!AC4+MES_EOD!AD4</f>
        <v>0</v>
      </c>
      <c r="L4">
        <f>NDMC_EOD!AC4+NDMC_EOD!AD4</f>
        <v>1.83</v>
      </c>
      <c r="M4">
        <f>TPDDL_EOD!AC4+TPDDL_EOD!AD4</f>
        <v>10.68</v>
      </c>
      <c r="N4">
        <f t="shared" si="0"/>
        <v>34.46</v>
      </c>
      <c r="O4" s="154">
        <f t="shared" si="1"/>
        <v>0</v>
      </c>
      <c r="P4">
        <v>14.95</v>
      </c>
      <c r="Q4">
        <v>7</v>
      </c>
      <c r="R4">
        <v>0</v>
      </c>
      <c r="S4">
        <v>1.83</v>
      </c>
      <c r="T4">
        <v>10.68</v>
      </c>
      <c r="U4" s="156">
        <f t="shared" si="2"/>
        <v>34.46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34.46</v>
      </c>
      <c r="E5">
        <f>GT!N5</f>
        <v>0</v>
      </c>
      <c r="F5">
        <f t="shared" si="4"/>
        <v>84</v>
      </c>
      <c r="G5">
        <f t="shared" si="5"/>
        <v>34.46</v>
      </c>
      <c r="H5" s="154"/>
      <c r="I5">
        <f>BRPL_EOD!AC5+BRPL_EOD!AD5</f>
        <v>14.95</v>
      </c>
      <c r="J5">
        <f>BYPL_EOD!AC5+BYPL_EOD!AD5</f>
        <v>7</v>
      </c>
      <c r="K5">
        <f>MES_EOD!AC5+MES_EOD!AD5</f>
        <v>0</v>
      </c>
      <c r="L5">
        <f>NDMC_EOD!AC5+NDMC_EOD!AD5</f>
        <v>1.83</v>
      </c>
      <c r="M5">
        <f>TPDDL_EOD!AC5+TPDDL_EOD!AD5</f>
        <v>10.68</v>
      </c>
      <c r="N5">
        <f t="shared" si="0"/>
        <v>34.46</v>
      </c>
      <c r="O5" s="154">
        <f t="shared" si="1"/>
        <v>0</v>
      </c>
      <c r="P5">
        <v>14.95</v>
      </c>
      <c r="Q5">
        <v>7</v>
      </c>
      <c r="R5">
        <v>0</v>
      </c>
      <c r="S5">
        <v>1.83</v>
      </c>
      <c r="T5">
        <v>10.68</v>
      </c>
      <c r="U5" s="156">
        <f t="shared" si="2"/>
        <v>34.46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34.46</v>
      </c>
      <c r="E6">
        <f>GT!N6</f>
        <v>0</v>
      </c>
      <c r="F6">
        <f t="shared" si="4"/>
        <v>84</v>
      </c>
      <c r="G6">
        <f t="shared" si="5"/>
        <v>34.46</v>
      </c>
      <c r="H6" s="154"/>
      <c r="I6">
        <f>BRPL_EOD!AC6+BRPL_EOD!AD6</f>
        <v>14.95</v>
      </c>
      <c r="J6">
        <f>BYPL_EOD!AC6+BYPL_EOD!AD6</f>
        <v>7</v>
      </c>
      <c r="K6">
        <f>MES_EOD!AC6+MES_EOD!AD6</f>
        <v>0</v>
      </c>
      <c r="L6">
        <f>NDMC_EOD!AC6+NDMC_EOD!AD6</f>
        <v>1.83</v>
      </c>
      <c r="M6">
        <f>TPDDL_EOD!AC6+TPDDL_EOD!AD6</f>
        <v>10.68</v>
      </c>
      <c r="N6">
        <f t="shared" si="0"/>
        <v>34.46</v>
      </c>
      <c r="O6" s="154">
        <f t="shared" si="1"/>
        <v>0</v>
      </c>
      <c r="P6">
        <v>14.95</v>
      </c>
      <c r="Q6">
        <v>7</v>
      </c>
      <c r="R6">
        <v>0</v>
      </c>
      <c r="S6">
        <v>1.83</v>
      </c>
      <c r="T6">
        <v>10.68</v>
      </c>
      <c r="U6" s="156">
        <f t="shared" si="2"/>
        <v>34.46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34.46</v>
      </c>
      <c r="E7">
        <f>GT!N7</f>
        <v>0</v>
      </c>
      <c r="F7">
        <f t="shared" si="4"/>
        <v>84</v>
      </c>
      <c r="G7">
        <f t="shared" si="5"/>
        <v>34.46</v>
      </c>
      <c r="H7" s="154"/>
      <c r="I7">
        <f>BRPL_EOD!AC7+BRPL_EOD!AD7</f>
        <v>14.95</v>
      </c>
      <c r="J7">
        <f>BYPL_EOD!AC7+BYPL_EOD!AD7</f>
        <v>7</v>
      </c>
      <c r="K7">
        <f>MES_EOD!AC7+MES_EOD!AD7</f>
        <v>0</v>
      </c>
      <c r="L7">
        <f>NDMC_EOD!AC7+NDMC_EOD!AD7</f>
        <v>1.83</v>
      </c>
      <c r="M7">
        <f>TPDDL_EOD!AC7+TPDDL_EOD!AD7</f>
        <v>10.68</v>
      </c>
      <c r="N7">
        <f t="shared" si="0"/>
        <v>34.46</v>
      </c>
      <c r="O7" s="154">
        <f t="shared" si="1"/>
        <v>0</v>
      </c>
      <c r="P7">
        <v>14.95</v>
      </c>
      <c r="Q7">
        <v>7</v>
      </c>
      <c r="R7">
        <v>0</v>
      </c>
      <c r="S7">
        <v>1.83</v>
      </c>
      <c r="T7">
        <v>10.68</v>
      </c>
      <c r="U7" s="156">
        <f t="shared" si="2"/>
        <v>34.46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34.46</v>
      </c>
      <c r="E8">
        <f>GT!N8</f>
        <v>0</v>
      </c>
      <c r="F8">
        <f t="shared" si="4"/>
        <v>84</v>
      </c>
      <c r="G8">
        <f t="shared" si="5"/>
        <v>34.46</v>
      </c>
      <c r="H8" s="154"/>
      <c r="I8">
        <f>BRPL_EOD!AC8+BRPL_EOD!AD8</f>
        <v>14.95</v>
      </c>
      <c r="J8">
        <f>BYPL_EOD!AC8+BYPL_EOD!AD8</f>
        <v>7</v>
      </c>
      <c r="K8">
        <f>MES_EOD!AC8+MES_EOD!AD8</f>
        <v>0</v>
      </c>
      <c r="L8">
        <f>NDMC_EOD!AC8+NDMC_EOD!AD8</f>
        <v>1.83</v>
      </c>
      <c r="M8">
        <f>TPDDL_EOD!AC8+TPDDL_EOD!AD8</f>
        <v>10.68</v>
      </c>
      <c r="N8">
        <f t="shared" si="0"/>
        <v>34.46</v>
      </c>
      <c r="O8" s="154">
        <f t="shared" si="1"/>
        <v>0</v>
      </c>
      <c r="P8">
        <v>14.95</v>
      </c>
      <c r="Q8">
        <v>7</v>
      </c>
      <c r="R8">
        <v>0</v>
      </c>
      <c r="S8">
        <v>1.83</v>
      </c>
      <c r="T8">
        <v>10.68</v>
      </c>
      <c r="U8" s="156">
        <f t="shared" si="2"/>
        <v>34.46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34.46</v>
      </c>
      <c r="E9">
        <f>GT!N9</f>
        <v>0</v>
      </c>
      <c r="F9">
        <f t="shared" si="4"/>
        <v>84</v>
      </c>
      <c r="G9">
        <f t="shared" si="5"/>
        <v>34.46</v>
      </c>
      <c r="H9" s="154"/>
      <c r="I9">
        <f>BRPL_EOD!AC9+BRPL_EOD!AD9</f>
        <v>14.95</v>
      </c>
      <c r="J9">
        <f>BYPL_EOD!AC9+BYPL_EOD!AD9</f>
        <v>7</v>
      </c>
      <c r="K9">
        <f>MES_EOD!AC9+MES_EOD!AD9</f>
        <v>0</v>
      </c>
      <c r="L9">
        <f>NDMC_EOD!AC9+NDMC_EOD!AD9</f>
        <v>1.83</v>
      </c>
      <c r="M9">
        <f>TPDDL_EOD!AC9+TPDDL_EOD!AD9</f>
        <v>10.68</v>
      </c>
      <c r="N9">
        <f t="shared" si="0"/>
        <v>34.46</v>
      </c>
      <c r="O9" s="154">
        <f t="shared" si="1"/>
        <v>0</v>
      </c>
      <c r="P9">
        <v>14.95</v>
      </c>
      <c r="Q9">
        <v>7</v>
      </c>
      <c r="R9">
        <v>0</v>
      </c>
      <c r="S9">
        <v>1.83</v>
      </c>
      <c r="T9">
        <v>10.68</v>
      </c>
      <c r="U9" s="156">
        <f t="shared" si="2"/>
        <v>34.46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34.46</v>
      </c>
      <c r="E10">
        <f>GT!N10</f>
        <v>0</v>
      </c>
      <c r="F10">
        <f t="shared" si="4"/>
        <v>84</v>
      </c>
      <c r="G10">
        <f t="shared" si="5"/>
        <v>34.46</v>
      </c>
      <c r="H10" s="154"/>
      <c r="I10">
        <f>BRPL_EOD!AC10+BRPL_EOD!AD10</f>
        <v>14.95</v>
      </c>
      <c r="J10">
        <f>BYPL_EOD!AC10+BYPL_EOD!AD10</f>
        <v>7</v>
      </c>
      <c r="K10">
        <f>MES_EOD!AC10+MES_EOD!AD10</f>
        <v>0</v>
      </c>
      <c r="L10">
        <f>NDMC_EOD!AC10+NDMC_EOD!AD10</f>
        <v>1.83</v>
      </c>
      <c r="M10">
        <f>TPDDL_EOD!AC10+TPDDL_EOD!AD10</f>
        <v>10.68</v>
      </c>
      <c r="N10">
        <f t="shared" si="0"/>
        <v>34.46</v>
      </c>
      <c r="O10" s="154">
        <f t="shared" si="1"/>
        <v>0</v>
      </c>
      <c r="P10">
        <v>14.95</v>
      </c>
      <c r="Q10">
        <v>7</v>
      </c>
      <c r="R10">
        <v>0</v>
      </c>
      <c r="S10">
        <v>1.83</v>
      </c>
      <c r="T10">
        <v>10.68</v>
      </c>
      <c r="U10" s="156">
        <f t="shared" si="2"/>
        <v>34.46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34.46</v>
      </c>
      <c r="E11">
        <f>GT!N11</f>
        <v>0</v>
      </c>
      <c r="F11">
        <f t="shared" si="4"/>
        <v>84</v>
      </c>
      <c r="G11">
        <f t="shared" si="5"/>
        <v>34.46</v>
      </c>
      <c r="H11" s="154"/>
      <c r="I11">
        <f>BRPL_EOD!AC11+BRPL_EOD!AD11</f>
        <v>14.95</v>
      </c>
      <c r="J11">
        <f>BYPL_EOD!AC11+BYPL_EOD!AD11</f>
        <v>7</v>
      </c>
      <c r="K11">
        <f>MES_EOD!AC11+MES_EOD!AD11</f>
        <v>0</v>
      </c>
      <c r="L11">
        <f>NDMC_EOD!AC11+NDMC_EOD!AD11</f>
        <v>1.83</v>
      </c>
      <c r="M11">
        <f>TPDDL_EOD!AC11+TPDDL_EOD!AD11</f>
        <v>10.68</v>
      </c>
      <c r="N11">
        <f t="shared" si="0"/>
        <v>34.46</v>
      </c>
      <c r="O11" s="154">
        <f t="shared" si="1"/>
        <v>0</v>
      </c>
      <c r="P11">
        <v>14.95</v>
      </c>
      <c r="Q11">
        <v>7</v>
      </c>
      <c r="R11">
        <v>0</v>
      </c>
      <c r="S11">
        <v>1.83</v>
      </c>
      <c r="T11">
        <v>10.68</v>
      </c>
      <c r="U11" s="156">
        <f t="shared" si="2"/>
        <v>34.46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34.46</v>
      </c>
      <c r="E12">
        <f>GT!N12</f>
        <v>0</v>
      </c>
      <c r="F12">
        <f t="shared" si="4"/>
        <v>84</v>
      </c>
      <c r="G12">
        <f t="shared" si="5"/>
        <v>34.46</v>
      </c>
      <c r="H12" s="154"/>
      <c r="I12">
        <f>BRPL_EOD!AC12+BRPL_EOD!AD12</f>
        <v>14.95</v>
      </c>
      <c r="J12">
        <f>BYPL_EOD!AC12+BYPL_EOD!AD12</f>
        <v>7</v>
      </c>
      <c r="K12">
        <f>MES_EOD!AC12+MES_EOD!AD12</f>
        <v>0</v>
      </c>
      <c r="L12">
        <f>NDMC_EOD!AC12+NDMC_EOD!AD12</f>
        <v>1.83</v>
      </c>
      <c r="M12">
        <f>TPDDL_EOD!AC12+TPDDL_EOD!AD12</f>
        <v>10.68</v>
      </c>
      <c r="N12">
        <f t="shared" si="0"/>
        <v>34.46</v>
      </c>
      <c r="O12" s="154">
        <f t="shared" si="1"/>
        <v>0</v>
      </c>
      <c r="P12">
        <v>14.95</v>
      </c>
      <c r="Q12">
        <v>7</v>
      </c>
      <c r="R12">
        <v>0</v>
      </c>
      <c r="S12">
        <v>1.83</v>
      </c>
      <c r="T12">
        <v>10.68</v>
      </c>
      <c r="U12" s="156">
        <f t="shared" si="2"/>
        <v>34.46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34.46</v>
      </c>
      <c r="E13">
        <f>GT!N13</f>
        <v>0</v>
      </c>
      <c r="F13">
        <f t="shared" si="4"/>
        <v>84</v>
      </c>
      <c r="G13">
        <f t="shared" si="5"/>
        <v>34.46</v>
      </c>
      <c r="H13" s="154"/>
      <c r="I13">
        <f>BRPL_EOD!AC13+BRPL_EOD!AD13</f>
        <v>14.95</v>
      </c>
      <c r="J13">
        <f>BYPL_EOD!AC13+BYPL_EOD!AD13</f>
        <v>7</v>
      </c>
      <c r="K13">
        <f>MES_EOD!AC13+MES_EOD!AD13</f>
        <v>0</v>
      </c>
      <c r="L13">
        <f>NDMC_EOD!AC13+NDMC_EOD!AD13</f>
        <v>1.83</v>
      </c>
      <c r="M13">
        <f>TPDDL_EOD!AC13+TPDDL_EOD!AD13</f>
        <v>10.68</v>
      </c>
      <c r="N13">
        <f t="shared" si="0"/>
        <v>34.46</v>
      </c>
      <c r="O13" s="154">
        <f t="shared" si="1"/>
        <v>0</v>
      </c>
      <c r="P13">
        <v>14.95</v>
      </c>
      <c r="Q13">
        <v>7</v>
      </c>
      <c r="R13">
        <v>0</v>
      </c>
      <c r="S13">
        <v>1.83</v>
      </c>
      <c r="T13">
        <v>10.68</v>
      </c>
      <c r="U13" s="156">
        <f t="shared" si="2"/>
        <v>34.46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34.46</v>
      </c>
      <c r="E14">
        <f>GT!N14</f>
        <v>0</v>
      </c>
      <c r="F14">
        <f t="shared" si="4"/>
        <v>84</v>
      </c>
      <c r="G14">
        <f t="shared" si="5"/>
        <v>34.46</v>
      </c>
      <c r="H14" s="154"/>
      <c r="I14">
        <f>BRPL_EOD!AC14+BRPL_EOD!AD14</f>
        <v>14.95</v>
      </c>
      <c r="J14">
        <f>BYPL_EOD!AC14+BYPL_EOD!AD14</f>
        <v>7</v>
      </c>
      <c r="K14">
        <f>MES_EOD!AC14+MES_EOD!AD14</f>
        <v>0</v>
      </c>
      <c r="L14">
        <f>NDMC_EOD!AC14+NDMC_EOD!AD14</f>
        <v>1.83</v>
      </c>
      <c r="M14">
        <f>TPDDL_EOD!AC14+TPDDL_EOD!AD14</f>
        <v>10.68</v>
      </c>
      <c r="N14">
        <f t="shared" si="0"/>
        <v>34.46</v>
      </c>
      <c r="O14" s="154">
        <f t="shared" si="1"/>
        <v>0</v>
      </c>
      <c r="P14">
        <v>14.95</v>
      </c>
      <c r="Q14">
        <v>7</v>
      </c>
      <c r="R14">
        <v>0</v>
      </c>
      <c r="S14">
        <v>1.83</v>
      </c>
      <c r="T14">
        <v>10.68</v>
      </c>
      <c r="U14" s="156">
        <f t="shared" si="2"/>
        <v>34.46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34.46</v>
      </c>
      <c r="E15">
        <f>GT!N15</f>
        <v>0</v>
      </c>
      <c r="F15">
        <f t="shared" si="4"/>
        <v>84</v>
      </c>
      <c r="G15">
        <f t="shared" si="5"/>
        <v>34.46</v>
      </c>
      <c r="H15" s="154"/>
      <c r="I15">
        <f>BRPL_EOD!AC15+BRPL_EOD!AD15</f>
        <v>14.95</v>
      </c>
      <c r="J15">
        <f>BYPL_EOD!AC15+BYPL_EOD!AD15</f>
        <v>7</v>
      </c>
      <c r="K15">
        <f>MES_EOD!AC15+MES_EOD!AD15</f>
        <v>0</v>
      </c>
      <c r="L15">
        <f>NDMC_EOD!AC15+NDMC_EOD!AD15</f>
        <v>1.83</v>
      </c>
      <c r="M15">
        <f>TPDDL_EOD!AC15+TPDDL_EOD!AD15</f>
        <v>10.68</v>
      </c>
      <c r="N15">
        <f t="shared" si="0"/>
        <v>34.46</v>
      </c>
      <c r="O15" s="154">
        <f t="shared" si="1"/>
        <v>0</v>
      </c>
      <c r="P15">
        <v>14.95</v>
      </c>
      <c r="Q15">
        <v>7</v>
      </c>
      <c r="R15">
        <v>0</v>
      </c>
      <c r="S15">
        <v>1.83</v>
      </c>
      <c r="T15">
        <v>10.68</v>
      </c>
      <c r="U15" s="156">
        <f t="shared" si="2"/>
        <v>34.46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34.51</v>
      </c>
      <c r="E16">
        <f>GT!N16</f>
        <v>0</v>
      </c>
      <c r="F16">
        <f t="shared" si="4"/>
        <v>84</v>
      </c>
      <c r="G16">
        <f t="shared" si="5"/>
        <v>34.51</v>
      </c>
      <c r="H16" s="154"/>
      <c r="I16">
        <f>BRPL_EOD!AC16+BRPL_EOD!AD16</f>
        <v>14.95</v>
      </c>
      <c r="J16">
        <f>BYPL_EOD!AC16+BYPL_EOD!AD16</f>
        <v>7</v>
      </c>
      <c r="K16">
        <f>MES_EOD!AC16+MES_EOD!AD16</f>
        <v>0</v>
      </c>
      <c r="L16">
        <f>NDMC_EOD!AC16+NDMC_EOD!AD16</f>
        <v>1.88</v>
      </c>
      <c r="M16">
        <f>TPDDL_EOD!AC16+TPDDL_EOD!AD16</f>
        <v>10.68</v>
      </c>
      <c r="N16">
        <f t="shared" si="0"/>
        <v>34.51</v>
      </c>
      <c r="O16" s="154">
        <f t="shared" si="1"/>
        <v>0</v>
      </c>
      <c r="P16">
        <v>14.95</v>
      </c>
      <c r="Q16">
        <v>7</v>
      </c>
      <c r="R16">
        <v>0</v>
      </c>
      <c r="S16">
        <v>1.88</v>
      </c>
      <c r="T16">
        <v>10.68</v>
      </c>
      <c r="U16" s="156">
        <f t="shared" si="2"/>
        <v>34.51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34.51</v>
      </c>
      <c r="E17">
        <f>GT!N17</f>
        <v>0</v>
      </c>
      <c r="F17">
        <f t="shared" si="4"/>
        <v>84</v>
      </c>
      <c r="G17">
        <f t="shared" si="5"/>
        <v>34.51</v>
      </c>
      <c r="H17" s="154"/>
      <c r="I17">
        <f>BRPL_EOD!AC17+BRPL_EOD!AD17</f>
        <v>14.95</v>
      </c>
      <c r="J17">
        <f>BYPL_EOD!AC17+BYPL_EOD!AD17</f>
        <v>7</v>
      </c>
      <c r="K17">
        <f>MES_EOD!AC17+MES_EOD!AD17</f>
        <v>0</v>
      </c>
      <c r="L17">
        <f>NDMC_EOD!AC17+NDMC_EOD!AD17</f>
        <v>1.88</v>
      </c>
      <c r="M17">
        <f>TPDDL_EOD!AC17+TPDDL_EOD!AD17</f>
        <v>10.68</v>
      </c>
      <c r="N17">
        <f t="shared" si="0"/>
        <v>34.51</v>
      </c>
      <c r="O17" s="154">
        <f t="shared" si="1"/>
        <v>0</v>
      </c>
      <c r="P17">
        <v>14.95</v>
      </c>
      <c r="Q17">
        <v>7</v>
      </c>
      <c r="R17">
        <v>0</v>
      </c>
      <c r="S17">
        <v>1.88</v>
      </c>
      <c r="T17">
        <v>10.68</v>
      </c>
      <c r="U17" s="156">
        <f t="shared" si="2"/>
        <v>34.51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34.51</v>
      </c>
      <c r="E18">
        <f>GT!N18</f>
        <v>0</v>
      </c>
      <c r="F18">
        <f t="shared" si="4"/>
        <v>84</v>
      </c>
      <c r="G18">
        <f t="shared" si="5"/>
        <v>34.51</v>
      </c>
      <c r="H18" s="154"/>
      <c r="I18">
        <f>BRPL_EOD!AC18+BRPL_EOD!AD18</f>
        <v>14.95</v>
      </c>
      <c r="J18">
        <f>BYPL_EOD!AC18+BYPL_EOD!AD18</f>
        <v>7</v>
      </c>
      <c r="K18">
        <f>MES_EOD!AC18+MES_EOD!AD18</f>
        <v>0</v>
      </c>
      <c r="L18">
        <f>NDMC_EOD!AC18+NDMC_EOD!AD18</f>
        <v>1.88</v>
      </c>
      <c r="M18">
        <f>TPDDL_EOD!AC18+TPDDL_EOD!AD18</f>
        <v>10.68</v>
      </c>
      <c r="N18">
        <f t="shared" si="0"/>
        <v>34.51</v>
      </c>
      <c r="O18" s="154">
        <f t="shared" si="1"/>
        <v>0</v>
      </c>
      <c r="P18">
        <v>14.95</v>
      </c>
      <c r="Q18">
        <v>7</v>
      </c>
      <c r="R18">
        <v>0</v>
      </c>
      <c r="S18">
        <v>1.88</v>
      </c>
      <c r="T18">
        <v>10.68</v>
      </c>
      <c r="U18" s="156">
        <f t="shared" si="2"/>
        <v>34.51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34.46</v>
      </c>
      <c r="E19">
        <f>GT!N19</f>
        <v>0</v>
      </c>
      <c r="F19">
        <f t="shared" si="4"/>
        <v>84</v>
      </c>
      <c r="G19">
        <f t="shared" si="5"/>
        <v>34.46</v>
      </c>
      <c r="H19" s="154"/>
      <c r="I19">
        <f>BRPL_EOD!AC19+BRPL_EOD!AD19</f>
        <v>14.95</v>
      </c>
      <c r="J19">
        <f>BYPL_EOD!AC19+BYPL_EOD!AD19</f>
        <v>7</v>
      </c>
      <c r="K19">
        <f>MES_EOD!AC19+MES_EOD!AD19</f>
        <v>0</v>
      </c>
      <c r="L19">
        <f>NDMC_EOD!AC19+NDMC_EOD!AD19</f>
        <v>1.83</v>
      </c>
      <c r="M19">
        <f>TPDDL_EOD!AC19+TPDDL_EOD!AD19</f>
        <v>10.68</v>
      </c>
      <c r="N19">
        <f t="shared" si="0"/>
        <v>34.46</v>
      </c>
      <c r="O19" s="154">
        <f t="shared" si="1"/>
        <v>0</v>
      </c>
      <c r="P19">
        <v>14.95</v>
      </c>
      <c r="Q19">
        <v>7</v>
      </c>
      <c r="R19">
        <v>0</v>
      </c>
      <c r="S19">
        <v>1.83</v>
      </c>
      <c r="T19">
        <v>10.68</v>
      </c>
      <c r="U19" s="156">
        <f t="shared" si="2"/>
        <v>34.46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34.46</v>
      </c>
      <c r="E20">
        <f>GT!N20</f>
        <v>0</v>
      </c>
      <c r="F20">
        <f t="shared" si="4"/>
        <v>84</v>
      </c>
      <c r="G20">
        <f t="shared" si="5"/>
        <v>34.46</v>
      </c>
      <c r="H20" s="154"/>
      <c r="I20">
        <f>BRPL_EOD!AC20+BRPL_EOD!AD20</f>
        <v>14.95</v>
      </c>
      <c r="J20">
        <f>BYPL_EOD!AC20+BYPL_EOD!AD20</f>
        <v>7</v>
      </c>
      <c r="K20">
        <f>MES_EOD!AC20+MES_EOD!AD20</f>
        <v>0</v>
      </c>
      <c r="L20">
        <f>NDMC_EOD!AC20+NDMC_EOD!AD20</f>
        <v>1.83</v>
      </c>
      <c r="M20">
        <f>TPDDL_EOD!AC20+TPDDL_EOD!AD20</f>
        <v>10.68</v>
      </c>
      <c r="N20">
        <f t="shared" si="0"/>
        <v>34.46</v>
      </c>
      <c r="O20" s="154">
        <f t="shared" si="1"/>
        <v>0</v>
      </c>
      <c r="P20">
        <v>14.95</v>
      </c>
      <c r="Q20">
        <v>7</v>
      </c>
      <c r="R20">
        <v>0</v>
      </c>
      <c r="S20">
        <v>1.83</v>
      </c>
      <c r="T20">
        <v>10.68</v>
      </c>
      <c r="U20" s="156">
        <f t="shared" si="2"/>
        <v>34.46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34.46</v>
      </c>
      <c r="E21">
        <f>GT!N21</f>
        <v>0</v>
      </c>
      <c r="F21">
        <f t="shared" si="4"/>
        <v>84</v>
      </c>
      <c r="G21">
        <f t="shared" si="5"/>
        <v>34.46</v>
      </c>
      <c r="H21" s="154"/>
      <c r="I21">
        <f>BRPL_EOD!AC21+BRPL_EOD!AD21</f>
        <v>14.95</v>
      </c>
      <c r="J21">
        <f>BYPL_EOD!AC21+BYPL_EOD!AD21</f>
        <v>7</v>
      </c>
      <c r="K21">
        <f>MES_EOD!AC21+MES_EOD!AD21</f>
        <v>0</v>
      </c>
      <c r="L21">
        <f>NDMC_EOD!AC21+NDMC_EOD!AD21</f>
        <v>1.83</v>
      </c>
      <c r="M21">
        <f>TPDDL_EOD!AC21+TPDDL_EOD!AD21</f>
        <v>10.68</v>
      </c>
      <c r="N21">
        <f t="shared" si="0"/>
        <v>34.46</v>
      </c>
      <c r="O21" s="154">
        <f t="shared" si="1"/>
        <v>0</v>
      </c>
      <c r="P21">
        <v>14.95</v>
      </c>
      <c r="Q21">
        <v>7</v>
      </c>
      <c r="R21">
        <v>0</v>
      </c>
      <c r="S21">
        <v>1.83</v>
      </c>
      <c r="T21">
        <v>10.68</v>
      </c>
      <c r="U21" s="156">
        <f t="shared" si="2"/>
        <v>34.46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34.46</v>
      </c>
      <c r="E22">
        <f>GT!N22</f>
        <v>0</v>
      </c>
      <c r="F22">
        <f t="shared" si="4"/>
        <v>84</v>
      </c>
      <c r="G22">
        <f t="shared" si="5"/>
        <v>34.46</v>
      </c>
      <c r="H22" s="154"/>
      <c r="I22">
        <f>BRPL_EOD!AC22+BRPL_EOD!AD22</f>
        <v>14.95</v>
      </c>
      <c r="J22">
        <f>BYPL_EOD!AC22+BYPL_EOD!AD22</f>
        <v>7</v>
      </c>
      <c r="K22">
        <f>MES_EOD!AC22+MES_EOD!AD22</f>
        <v>0</v>
      </c>
      <c r="L22">
        <f>NDMC_EOD!AC22+NDMC_EOD!AD22</f>
        <v>1.83</v>
      </c>
      <c r="M22">
        <f>TPDDL_EOD!AC22+TPDDL_EOD!AD22</f>
        <v>10.68</v>
      </c>
      <c r="N22">
        <f t="shared" si="0"/>
        <v>34.46</v>
      </c>
      <c r="O22" s="154">
        <f t="shared" si="1"/>
        <v>0</v>
      </c>
      <c r="P22">
        <v>14.95</v>
      </c>
      <c r="Q22">
        <v>7</v>
      </c>
      <c r="R22">
        <v>0</v>
      </c>
      <c r="S22">
        <v>1.83</v>
      </c>
      <c r="T22">
        <v>10.68</v>
      </c>
      <c r="U22" s="156">
        <f t="shared" si="2"/>
        <v>34.46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34.46</v>
      </c>
      <c r="E23">
        <f>GT!N23</f>
        <v>0</v>
      </c>
      <c r="F23">
        <f t="shared" si="4"/>
        <v>84</v>
      </c>
      <c r="G23">
        <f t="shared" si="5"/>
        <v>34.46</v>
      </c>
      <c r="H23" s="154"/>
      <c r="I23">
        <f>BRPL_EOD!AC23+BRPL_EOD!AD23</f>
        <v>14.95</v>
      </c>
      <c r="J23">
        <f>BYPL_EOD!AC23+BYPL_EOD!AD23</f>
        <v>7</v>
      </c>
      <c r="K23">
        <f>MES_EOD!AC23+MES_EOD!AD23</f>
        <v>0</v>
      </c>
      <c r="L23">
        <f>NDMC_EOD!AC23+NDMC_EOD!AD23</f>
        <v>1.83</v>
      </c>
      <c r="M23">
        <f>TPDDL_EOD!AC23+TPDDL_EOD!AD23</f>
        <v>10.68</v>
      </c>
      <c r="N23">
        <f t="shared" si="0"/>
        <v>34.46</v>
      </c>
      <c r="O23" s="154">
        <f t="shared" si="1"/>
        <v>0</v>
      </c>
      <c r="P23">
        <v>14.95</v>
      </c>
      <c r="Q23">
        <v>7</v>
      </c>
      <c r="R23">
        <v>0</v>
      </c>
      <c r="S23">
        <v>1.83</v>
      </c>
      <c r="T23">
        <v>10.68</v>
      </c>
      <c r="U23" s="156">
        <f t="shared" si="2"/>
        <v>34.46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34.46</v>
      </c>
      <c r="E24">
        <f>GT!N24</f>
        <v>0</v>
      </c>
      <c r="F24">
        <f t="shared" si="4"/>
        <v>84</v>
      </c>
      <c r="G24">
        <f t="shared" si="5"/>
        <v>34.46</v>
      </c>
      <c r="H24" s="154"/>
      <c r="I24">
        <f>BRPL_EOD!AC24+BRPL_EOD!AD24</f>
        <v>14.95</v>
      </c>
      <c r="J24">
        <f>BYPL_EOD!AC24+BYPL_EOD!AD24</f>
        <v>7</v>
      </c>
      <c r="K24">
        <f>MES_EOD!AC24+MES_EOD!AD24</f>
        <v>0</v>
      </c>
      <c r="L24">
        <f>NDMC_EOD!AC24+NDMC_EOD!AD24</f>
        <v>1.83</v>
      </c>
      <c r="M24">
        <f>TPDDL_EOD!AC24+TPDDL_EOD!AD24</f>
        <v>10.68</v>
      </c>
      <c r="N24">
        <f t="shared" si="0"/>
        <v>34.46</v>
      </c>
      <c r="O24" s="154">
        <f t="shared" si="1"/>
        <v>0</v>
      </c>
      <c r="P24">
        <v>14.95</v>
      </c>
      <c r="Q24">
        <v>7</v>
      </c>
      <c r="R24">
        <v>0</v>
      </c>
      <c r="S24">
        <v>1.83</v>
      </c>
      <c r="T24">
        <v>10.68</v>
      </c>
      <c r="U24" s="156">
        <f t="shared" si="2"/>
        <v>34.46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34.46</v>
      </c>
      <c r="E25">
        <f>GT!N25</f>
        <v>0</v>
      </c>
      <c r="F25">
        <f t="shared" si="4"/>
        <v>84</v>
      </c>
      <c r="G25">
        <f t="shared" si="5"/>
        <v>34.46</v>
      </c>
      <c r="H25" s="154"/>
      <c r="I25">
        <f>BRPL_EOD!AC25+BRPL_EOD!AD25</f>
        <v>14.95</v>
      </c>
      <c r="J25">
        <f>BYPL_EOD!AC25+BYPL_EOD!AD25</f>
        <v>7</v>
      </c>
      <c r="K25">
        <f>MES_EOD!AC25+MES_EOD!AD25</f>
        <v>0</v>
      </c>
      <c r="L25">
        <f>NDMC_EOD!AC25+NDMC_EOD!AD25</f>
        <v>1.83</v>
      </c>
      <c r="M25">
        <f>TPDDL_EOD!AC25+TPDDL_EOD!AD25</f>
        <v>10.68</v>
      </c>
      <c r="N25">
        <f t="shared" si="0"/>
        <v>34.46</v>
      </c>
      <c r="O25" s="154">
        <f t="shared" si="1"/>
        <v>0</v>
      </c>
      <c r="P25">
        <v>14.95</v>
      </c>
      <c r="Q25">
        <v>7</v>
      </c>
      <c r="R25">
        <v>0</v>
      </c>
      <c r="S25">
        <v>1.83</v>
      </c>
      <c r="T25">
        <v>10.68</v>
      </c>
      <c r="U25" s="156">
        <f t="shared" si="2"/>
        <v>34.46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34.46</v>
      </c>
      <c r="E26">
        <f>GT!N26</f>
        <v>0</v>
      </c>
      <c r="F26">
        <f t="shared" si="4"/>
        <v>84</v>
      </c>
      <c r="G26">
        <f t="shared" si="5"/>
        <v>34.46</v>
      </c>
      <c r="H26" s="154"/>
      <c r="I26">
        <f>BRPL_EOD!AC26+BRPL_EOD!AD26</f>
        <v>14.95</v>
      </c>
      <c r="J26">
        <f>BYPL_EOD!AC26+BYPL_EOD!AD26</f>
        <v>7</v>
      </c>
      <c r="K26">
        <f>MES_EOD!AC26+MES_EOD!AD26</f>
        <v>0</v>
      </c>
      <c r="L26">
        <f>NDMC_EOD!AC26+NDMC_EOD!AD26</f>
        <v>1.83</v>
      </c>
      <c r="M26">
        <f>TPDDL_EOD!AC26+TPDDL_EOD!AD26</f>
        <v>10.68</v>
      </c>
      <c r="N26">
        <f t="shared" si="0"/>
        <v>34.46</v>
      </c>
      <c r="O26" s="154">
        <f t="shared" si="1"/>
        <v>0</v>
      </c>
      <c r="P26">
        <v>14.95</v>
      </c>
      <c r="Q26">
        <v>7</v>
      </c>
      <c r="R26">
        <v>0</v>
      </c>
      <c r="S26">
        <v>1.83</v>
      </c>
      <c r="T26">
        <v>10.68</v>
      </c>
      <c r="U26" s="156">
        <f t="shared" si="2"/>
        <v>34.46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34.46</v>
      </c>
      <c r="E27">
        <f>GT!N27</f>
        <v>0</v>
      </c>
      <c r="F27">
        <f t="shared" si="4"/>
        <v>84</v>
      </c>
      <c r="G27">
        <f t="shared" si="5"/>
        <v>34.46</v>
      </c>
      <c r="H27" s="154"/>
      <c r="I27">
        <f>BRPL_EOD!AC27+BRPL_EOD!AD27</f>
        <v>14.95</v>
      </c>
      <c r="J27">
        <f>BYPL_EOD!AC27+BYPL_EOD!AD27</f>
        <v>7</v>
      </c>
      <c r="K27">
        <f>MES_EOD!AC27+MES_EOD!AD27</f>
        <v>0</v>
      </c>
      <c r="L27">
        <f>NDMC_EOD!AC27+NDMC_EOD!AD27</f>
        <v>1.83</v>
      </c>
      <c r="M27">
        <f>TPDDL_EOD!AC27+TPDDL_EOD!AD27</f>
        <v>10.68</v>
      </c>
      <c r="N27">
        <f t="shared" si="0"/>
        <v>34.46</v>
      </c>
      <c r="O27" s="154">
        <f t="shared" si="1"/>
        <v>0</v>
      </c>
      <c r="P27">
        <v>14.95</v>
      </c>
      <c r="Q27">
        <v>7</v>
      </c>
      <c r="R27">
        <v>0</v>
      </c>
      <c r="S27">
        <v>1.83</v>
      </c>
      <c r="T27">
        <v>10.68</v>
      </c>
      <c r="U27" s="156">
        <f t="shared" si="2"/>
        <v>34.46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34.46</v>
      </c>
      <c r="E28">
        <f>GT!N28</f>
        <v>0</v>
      </c>
      <c r="F28">
        <f t="shared" si="4"/>
        <v>84</v>
      </c>
      <c r="G28">
        <f t="shared" si="5"/>
        <v>34.46</v>
      </c>
      <c r="H28" s="154"/>
      <c r="I28">
        <f>BRPL_EOD!AC28+BRPL_EOD!AD28</f>
        <v>14.95</v>
      </c>
      <c r="J28">
        <f>BYPL_EOD!AC28+BYPL_EOD!AD28</f>
        <v>7</v>
      </c>
      <c r="K28">
        <f>MES_EOD!AC28+MES_EOD!AD28</f>
        <v>0</v>
      </c>
      <c r="L28">
        <f>NDMC_EOD!AC28+NDMC_EOD!AD28</f>
        <v>1.83</v>
      </c>
      <c r="M28">
        <f>TPDDL_EOD!AC28+TPDDL_EOD!AD28</f>
        <v>10.68</v>
      </c>
      <c r="N28">
        <f t="shared" si="0"/>
        <v>34.46</v>
      </c>
      <c r="O28" s="154">
        <f t="shared" si="1"/>
        <v>0</v>
      </c>
      <c r="P28">
        <v>14.95</v>
      </c>
      <c r="Q28">
        <v>7</v>
      </c>
      <c r="R28">
        <v>0</v>
      </c>
      <c r="S28">
        <v>1.83</v>
      </c>
      <c r="T28">
        <v>10.68</v>
      </c>
      <c r="U28" s="156">
        <f t="shared" si="2"/>
        <v>34.46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34.46</v>
      </c>
      <c r="E29">
        <f>GT!N29</f>
        <v>0</v>
      </c>
      <c r="F29">
        <f t="shared" si="4"/>
        <v>84</v>
      </c>
      <c r="G29">
        <f t="shared" si="5"/>
        <v>34.46</v>
      </c>
      <c r="H29" s="154"/>
      <c r="I29">
        <f>BRPL_EOD!AC29+BRPL_EOD!AD29</f>
        <v>14.95</v>
      </c>
      <c r="J29">
        <f>BYPL_EOD!AC29+BYPL_EOD!AD29</f>
        <v>7</v>
      </c>
      <c r="K29">
        <f>MES_EOD!AC29+MES_EOD!AD29</f>
        <v>0</v>
      </c>
      <c r="L29">
        <f>NDMC_EOD!AC29+NDMC_EOD!AD29</f>
        <v>1.83</v>
      </c>
      <c r="M29">
        <f>TPDDL_EOD!AC29+TPDDL_EOD!AD29</f>
        <v>10.68</v>
      </c>
      <c r="N29">
        <f t="shared" si="0"/>
        <v>34.46</v>
      </c>
      <c r="O29" s="154">
        <f t="shared" si="1"/>
        <v>0</v>
      </c>
      <c r="P29">
        <v>14.95</v>
      </c>
      <c r="Q29">
        <v>7</v>
      </c>
      <c r="R29">
        <v>0</v>
      </c>
      <c r="S29">
        <v>1.83</v>
      </c>
      <c r="T29">
        <v>10.68</v>
      </c>
      <c r="U29" s="156">
        <f t="shared" si="2"/>
        <v>34.46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10.08</v>
      </c>
      <c r="J30">
        <f>BYPL_EOD!AC30+BYPL_EOD!AD30</f>
        <v>18.21</v>
      </c>
      <c r="K30">
        <f>MES_EOD!AC30+MES_EOD!AD30</f>
        <v>0</v>
      </c>
      <c r="L30">
        <f>NDMC_EOD!AC30+NDMC_EOD!AD30</f>
        <v>1.23</v>
      </c>
      <c r="M30">
        <f>TPDDL_EOD!AC30+TPDDL_EOD!AD30</f>
        <v>7.2</v>
      </c>
      <c r="N30">
        <f t="shared" si="0"/>
        <v>36.72</v>
      </c>
      <c r="O30" s="154">
        <f t="shared" si="1"/>
        <v>-0.11999999999999744</v>
      </c>
      <c r="P30">
        <v>10.047058823529413</v>
      </c>
      <c r="Q30">
        <v>18.150490196078433</v>
      </c>
      <c r="R30">
        <v>0</v>
      </c>
      <c r="S30">
        <v>1.2259803921568628</v>
      </c>
      <c r="T30">
        <v>7.1764705882352944</v>
      </c>
      <c r="U30" s="156">
        <f t="shared" si="2"/>
        <v>36.600000000000009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34.46</v>
      </c>
      <c r="E31">
        <f>GT!N31</f>
        <v>0</v>
      </c>
      <c r="F31">
        <f t="shared" si="4"/>
        <v>84</v>
      </c>
      <c r="G31">
        <f t="shared" si="5"/>
        <v>34.46</v>
      </c>
      <c r="H31" s="154"/>
      <c r="I31">
        <f>BRPL_EOD!AC31+BRPL_EOD!AD31</f>
        <v>14.95</v>
      </c>
      <c r="J31">
        <f>BYPL_EOD!AC31+BYPL_EOD!AD31</f>
        <v>7</v>
      </c>
      <c r="K31">
        <f>MES_EOD!AC31+MES_EOD!AD31</f>
        <v>0</v>
      </c>
      <c r="L31">
        <f>NDMC_EOD!AC31+NDMC_EOD!AD31</f>
        <v>1.83</v>
      </c>
      <c r="M31">
        <f>TPDDL_EOD!AC31+TPDDL_EOD!AD31</f>
        <v>10.68</v>
      </c>
      <c r="N31">
        <f t="shared" si="0"/>
        <v>34.46</v>
      </c>
      <c r="O31" s="154">
        <f t="shared" si="1"/>
        <v>0</v>
      </c>
      <c r="P31">
        <v>14.95</v>
      </c>
      <c r="Q31">
        <v>7</v>
      </c>
      <c r="R31">
        <v>0</v>
      </c>
      <c r="S31">
        <v>1.83</v>
      </c>
      <c r="T31">
        <v>10.68</v>
      </c>
      <c r="U31" s="156">
        <f t="shared" si="2"/>
        <v>34.46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34.46</v>
      </c>
      <c r="E32">
        <f>GT!N32</f>
        <v>0</v>
      </c>
      <c r="F32">
        <f t="shared" si="4"/>
        <v>84</v>
      </c>
      <c r="G32">
        <f t="shared" si="5"/>
        <v>34.46</v>
      </c>
      <c r="H32" s="154"/>
      <c r="I32">
        <f>BRPL_EOD!AC32+BRPL_EOD!AD32</f>
        <v>14.95</v>
      </c>
      <c r="J32">
        <f>BYPL_EOD!AC32+BYPL_EOD!AD32</f>
        <v>7</v>
      </c>
      <c r="K32">
        <f>MES_EOD!AC32+MES_EOD!AD32</f>
        <v>0</v>
      </c>
      <c r="L32">
        <f>NDMC_EOD!AC32+NDMC_EOD!AD32</f>
        <v>1.83</v>
      </c>
      <c r="M32">
        <f>TPDDL_EOD!AC32+TPDDL_EOD!AD32</f>
        <v>10.68</v>
      </c>
      <c r="N32">
        <f t="shared" si="0"/>
        <v>34.46</v>
      </c>
      <c r="O32" s="154">
        <f t="shared" si="1"/>
        <v>0</v>
      </c>
      <c r="P32">
        <v>14.95</v>
      </c>
      <c r="Q32">
        <v>7</v>
      </c>
      <c r="R32">
        <v>0</v>
      </c>
      <c r="S32">
        <v>1.83</v>
      </c>
      <c r="T32">
        <v>10.68</v>
      </c>
      <c r="U32" s="156">
        <f t="shared" si="2"/>
        <v>34.46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34.46</v>
      </c>
      <c r="E33">
        <f>GT!N33</f>
        <v>0</v>
      </c>
      <c r="F33">
        <f t="shared" si="4"/>
        <v>84</v>
      </c>
      <c r="G33">
        <f t="shared" si="5"/>
        <v>34.46</v>
      </c>
      <c r="H33" s="154"/>
      <c r="I33">
        <f>BRPL_EOD!AC33+BRPL_EOD!AD33</f>
        <v>14.95</v>
      </c>
      <c r="J33">
        <f>BYPL_EOD!AC33+BYPL_EOD!AD33</f>
        <v>7</v>
      </c>
      <c r="K33">
        <f>MES_EOD!AC33+MES_EOD!AD33</f>
        <v>0</v>
      </c>
      <c r="L33">
        <f>NDMC_EOD!AC33+NDMC_EOD!AD33</f>
        <v>1.83</v>
      </c>
      <c r="M33">
        <f>TPDDL_EOD!AC33+TPDDL_EOD!AD33</f>
        <v>10.68</v>
      </c>
      <c r="N33">
        <f t="shared" si="0"/>
        <v>34.46</v>
      </c>
      <c r="O33" s="154">
        <f t="shared" si="1"/>
        <v>0</v>
      </c>
      <c r="P33">
        <v>14.95</v>
      </c>
      <c r="Q33">
        <v>7</v>
      </c>
      <c r="R33">
        <v>0</v>
      </c>
      <c r="S33">
        <v>1.83</v>
      </c>
      <c r="T33">
        <v>10.68</v>
      </c>
      <c r="U33" s="156">
        <f t="shared" si="2"/>
        <v>34.46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34.46</v>
      </c>
      <c r="E34">
        <f>GT!N34</f>
        <v>0</v>
      </c>
      <c r="F34">
        <f t="shared" si="4"/>
        <v>84</v>
      </c>
      <c r="G34">
        <f t="shared" si="5"/>
        <v>34.46</v>
      </c>
      <c r="H34" s="154"/>
      <c r="I34">
        <f>BRPL_EOD!AC34+BRPL_EOD!AD34</f>
        <v>14.95</v>
      </c>
      <c r="J34">
        <f>BYPL_EOD!AC34+BYPL_EOD!AD34</f>
        <v>7</v>
      </c>
      <c r="K34">
        <f>MES_EOD!AC34+MES_EOD!AD34</f>
        <v>0</v>
      </c>
      <c r="L34">
        <f>NDMC_EOD!AC34+NDMC_EOD!AD34</f>
        <v>1.83</v>
      </c>
      <c r="M34">
        <f>TPDDL_EOD!AC34+TPDDL_EOD!AD34</f>
        <v>10.68</v>
      </c>
      <c r="N34">
        <f t="shared" si="0"/>
        <v>34.46</v>
      </c>
      <c r="O34" s="154">
        <f t="shared" si="1"/>
        <v>0</v>
      </c>
      <c r="P34">
        <v>14.95</v>
      </c>
      <c r="Q34">
        <v>7</v>
      </c>
      <c r="R34">
        <v>0</v>
      </c>
      <c r="S34">
        <v>1.83</v>
      </c>
      <c r="T34">
        <v>10.68</v>
      </c>
      <c r="U34" s="156">
        <f t="shared" si="2"/>
        <v>34.46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34.46</v>
      </c>
      <c r="E35">
        <f>GT!N35</f>
        <v>0</v>
      </c>
      <c r="F35">
        <f t="shared" si="4"/>
        <v>84</v>
      </c>
      <c r="G35">
        <f t="shared" si="5"/>
        <v>34.46</v>
      </c>
      <c r="H35" s="154"/>
      <c r="I35">
        <f>BRPL_EOD!AC35+BRPL_EOD!AD35</f>
        <v>14.95</v>
      </c>
      <c r="J35">
        <f>BYPL_EOD!AC35+BYPL_EOD!AD35</f>
        <v>7</v>
      </c>
      <c r="K35">
        <f>MES_EOD!AC35+MES_EOD!AD35</f>
        <v>0</v>
      </c>
      <c r="L35">
        <f>NDMC_EOD!AC35+NDMC_EOD!AD35</f>
        <v>1.83</v>
      </c>
      <c r="M35">
        <f>TPDDL_EOD!AC35+TPDDL_EOD!AD35</f>
        <v>10.68</v>
      </c>
      <c r="N35">
        <f t="shared" si="0"/>
        <v>34.46</v>
      </c>
      <c r="O35" s="154">
        <f t="shared" si="1"/>
        <v>0</v>
      </c>
      <c r="P35">
        <v>14.95</v>
      </c>
      <c r="Q35">
        <v>7</v>
      </c>
      <c r="R35">
        <v>0</v>
      </c>
      <c r="S35">
        <v>1.83</v>
      </c>
      <c r="T35">
        <v>10.68</v>
      </c>
      <c r="U35" s="156">
        <f t="shared" si="2"/>
        <v>34.46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34.46</v>
      </c>
      <c r="E36">
        <f>GT!N36</f>
        <v>0</v>
      </c>
      <c r="F36">
        <f t="shared" si="4"/>
        <v>84</v>
      </c>
      <c r="G36">
        <f t="shared" si="5"/>
        <v>34.46</v>
      </c>
      <c r="H36" s="154"/>
      <c r="I36">
        <f>BRPL_EOD!AC36+BRPL_EOD!AD36</f>
        <v>14.95</v>
      </c>
      <c r="J36">
        <f>BYPL_EOD!AC36+BYPL_EOD!AD36</f>
        <v>7</v>
      </c>
      <c r="K36">
        <f>MES_EOD!AC36+MES_EOD!AD36</f>
        <v>0</v>
      </c>
      <c r="L36">
        <f>NDMC_EOD!AC36+NDMC_EOD!AD36</f>
        <v>1.83</v>
      </c>
      <c r="M36">
        <f>TPDDL_EOD!AC36+TPDDL_EOD!AD36</f>
        <v>10.68</v>
      </c>
      <c r="N36">
        <f t="shared" si="0"/>
        <v>34.46</v>
      </c>
      <c r="O36" s="154">
        <f t="shared" si="1"/>
        <v>0</v>
      </c>
      <c r="P36">
        <v>14.95</v>
      </c>
      <c r="Q36">
        <v>7</v>
      </c>
      <c r="R36">
        <v>0</v>
      </c>
      <c r="S36">
        <v>1.83</v>
      </c>
      <c r="T36">
        <v>10.68</v>
      </c>
      <c r="U36" s="156">
        <f t="shared" si="2"/>
        <v>34.46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34.46</v>
      </c>
      <c r="E37">
        <f>GT!N37</f>
        <v>0</v>
      </c>
      <c r="F37">
        <f t="shared" si="4"/>
        <v>84</v>
      </c>
      <c r="G37">
        <f t="shared" si="5"/>
        <v>34.46</v>
      </c>
      <c r="H37" s="154"/>
      <c r="I37">
        <f>BRPL_EOD!AC37+BRPL_EOD!AD37</f>
        <v>14.95</v>
      </c>
      <c r="J37">
        <f>BYPL_EOD!AC37+BYPL_EOD!AD37</f>
        <v>7</v>
      </c>
      <c r="K37">
        <f>MES_EOD!AC37+MES_EOD!AD37</f>
        <v>0</v>
      </c>
      <c r="L37">
        <f>NDMC_EOD!AC37+NDMC_EOD!AD37</f>
        <v>1.83</v>
      </c>
      <c r="M37">
        <f>TPDDL_EOD!AC37+TPDDL_EOD!AD37</f>
        <v>10.68</v>
      </c>
      <c r="N37">
        <f t="shared" si="0"/>
        <v>34.46</v>
      </c>
      <c r="O37" s="154">
        <f t="shared" si="1"/>
        <v>0</v>
      </c>
      <c r="P37">
        <v>14.95</v>
      </c>
      <c r="Q37">
        <v>7</v>
      </c>
      <c r="R37">
        <v>0</v>
      </c>
      <c r="S37">
        <v>1.83</v>
      </c>
      <c r="T37">
        <v>10.68</v>
      </c>
      <c r="U37" s="156">
        <f t="shared" si="2"/>
        <v>34.46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34.46</v>
      </c>
      <c r="E38">
        <f>GT!N38</f>
        <v>0</v>
      </c>
      <c r="F38">
        <f t="shared" si="4"/>
        <v>84</v>
      </c>
      <c r="G38">
        <f t="shared" si="5"/>
        <v>34.46</v>
      </c>
      <c r="H38" s="154"/>
      <c r="I38">
        <f>BRPL_EOD!AC38+BRPL_EOD!AD38</f>
        <v>14.95</v>
      </c>
      <c r="J38">
        <f>BYPL_EOD!AC38+BYPL_EOD!AD38</f>
        <v>7</v>
      </c>
      <c r="K38">
        <f>MES_EOD!AC38+MES_EOD!AD38</f>
        <v>0</v>
      </c>
      <c r="L38">
        <f>NDMC_EOD!AC38+NDMC_EOD!AD38</f>
        <v>1.83</v>
      </c>
      <c r="M38">
        <f>TPDDL_EOD!AC38+TPDDL_EOD!AD38</f>
        <v>10.68</v>
      </c>
      <c r="N38">
        <f t="shared" si="0"/>
        <v>34.46</v>
      </c>
      <c r="O38" s="154">
        <f t="shared" si="1"/>
        <v>0</v>
      </c>
      <c r="P38">
        <v>14.95</v>
      </c>
      <c r="Q38">
        <v>7</v>
      </c>
      <c r="R38">
        <v>0</v>
      </c>
      <c r="S38">
        <v>1.83</v>
      </c>
      <c r="T38">
        <v>10.68</v>
      </c>
      <c r="U38" s="156">
        <f t="shared" si="2"/>
        <v>34.46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34.159999999999997</v>
      </c>
      <c r="E39">
        <f>GT!N39</f>
        <v>0</v>
      </c>
      <c r="F39">
        <f t="shared" si="4"/>
        <v>84</v>
      </c>
      <c r="G39">
        <f t="shared" si="5"/>
        <v>34.159999999999997</v>
      </c>
      <c r="H39" s="154"/>
      <c r="I39">
        <f>BRPL_EOD!AC39+BRPL_EOD!AD39</f>
        <v>14.95</v>
      </c>
      <c r="J39">
        <f>BYPL_EOD!AC39+BYPL_EOD!AD39</f>
        <v>7</v>
      </c>
      <c r="K39">
        <f>MES_EOD!AC39+MES_EOD!AD39</f>
        <v>0</v>
      </c>
      <c r="L39">
        <f>NDMC_EOD!AC39+NDMC_EOD!AD39</f>
        <v>1.83</v>
      </c>
      <c r="M39">
        <f>TPDDL_EOD!AC39+TPDDL_EOD!AD39</f>
        <v>10.68</v>
      </c>
      <c r="N39">
        <f t="shared" si="0"/>
        <v>34.46</v>
      </c>
      <c r="O39" s="154">
        <f t="shared" si="1"/>
        <v>-0.30000000000000426</v>
      </c>
      <c r="P39">
        <v>14.819849100406266</v>
      </c>
      <c r="Q39">
        <v>6.9390597794544391</v>
      </c>
      <c r="R39">
        <v>0</v>
      </c>
      <c r="S39">
        <v>1.814068485200232</v>
      </c>
      <c r="T39">
        <v>10.587022634939059</v>
      </c>
      <c r="U39" s="156">
        <f t="shared" si="2"/>
        <v>34.159999999999997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34.159999999999997</v>
      </c>
      <c r="E40">
        <f>GT!N40</f>
        <v>0</v>
      </c>
      <c r="F40">
        <f t="shared" si="4"/>
        <v>84</v>
      </c>
      <c r="G40">
        <f t="shared" si="5"/>
        <v>34.159999999999997</v>
      </c>
      <c r="H40" s="154"/>
      <c r="I40">
        <f>BRPL_EOD!AC40+BRPL_EOD!AD40</f>
        <v>14.95</v>
      </c>
      <c r="J40">
        <f>BYPL_EOD!AC40+BYPL_EOD!AD40</f>
        <v>7</v>
      </c>
      <c r="K40">
        <f>MES_EOD!AC40+MES_EOD!AD40</f>
        <v>0</v>
      </c>
      <c r="L40">
        <f>NDMC_EOD!AC40+NDMC_EOD!AD40</f>
        <v>1.83</v>
      </c>
      <c r="M40">
        <f>TPDDL_EOD!AC40+TPDDL_EOD!AD40</f>
        <v>10.68</v>
      </c>
      <c r="N40">
        <f t="shared" si="0"/>
        <v>34.46</v>
      </c>
      <c r="O40" s="154">
        <f t="shared" si="1"/>
        <v>-0.30000000000000426</v>
      </c>
      <c r="P40">
        <v>14.819849100406266</v>
      </c>
      <c r="Q40">
        <v>6.9390597794544391</v>
      </c>
      <c r="R40">
        <v>0</v>
      </c>
      <c r="S40">
        <v>1.814068485200232</v>
      </c>
      <c r="T40">
        <v>10.587022634939059</v>
      </c>
      <c r="U40" s="156">
        <f t="shared" si="2"/>
        <v>34.159999999999997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34.11</v>
      </c>
      <c r="E41">
        <f>GT!N41</f>
        <v>0</v>
      </c>
      <c r="F41">
        <f t="shared" si="4"/>
        <v>84</v>
      </c>
      <c r="G41">
        <f t="shared" si="5"/>
        <v>34.11</v>
      </c>
      <c r="H41" s="154"/>
      <c r="I41">
        <f>BRPL_EOD!AC41+BRPL_EOD!AD41</f>
        <v>14.95</v>
      </c>
      <c r="J41">
        <f>BYPL_EOD!AC41+BYPL_EOD!AD41</f>
        <v>7</v>
      </c>
      <c r="K41">
        <f>MES_EOD!AC41+MES_EOD!AD41</f>
        <v>0</v>
      </c>
      <c r="L41">
        <f>NDMC_EOD!AC41+NDMC_EOD!AD41</f>
        <v>1.78</v>
      </c>
      <c r="M41">
        <f>TPDDL_EOD!AC41+TPDDL_EOD!AD41</f>
        <v>10.68</v>
      </c>
      <c r="N41">
        <f t="shared" si="0"/>
        <v>34.409999999999997</v>
      </c>
      <c r="O41" s="154">
        <f t="shared" si="1"/>
        <v>-0.29999999999999716</v>
      </c>
      <c r="P41">
        <v>14.819659982563209</v>
      </c>
      <c r="Q41">
        <v>6.9389712292938102</v>
      </c>
      <c r="R41">
        <v>0</v>
      </c>
      <c r="S41">
        <v>1.7644812554489975</v>
      </c>
      <c r="T41">
        <v>10.586887532693986</v>
      </c>
      <c r="U41" s="156">
        <f t="shared" si="2"/>
        <v>34.11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34.11</v>
      </c>
      <c r="E42">
        <f>GT!N42</f>
        <v>0</v>
      </c>
      <c r="F42">
        <f t="shared" si="4"/>
        <v>84</v>
      </c>
      <c r="G42">
        <f t="shared" si="5"/>
        <v>34.11</v>
      </c>
      <c r="H42" s="154"/>
      <c r="I42">
        <f>BRPL_EOD!AC42+BRPL_EOD!AD42</f>
        <v>14.95</v>
      </c>
      <c r="J42">
        <f>BYPL_EOD!AC42+BYPL_EOD!AD42</f>
        <v>7</v>
      </c>
      <c r="K42">
        <f>MES_EOD!AC42+MES_EOD!AD42</f>
        <v>0</v>
      </c>
      <c r="L42">
        <f>NDMC_EOD!AC42+NDMC_EOD!AD42</f>
        <v>1.78</v>
      </c>
      <c r="M42">
        <f>TPDDL_EOD!AC42+TPDDL_EOD!AD42</f>
        <v>10.68</v>
      </c>
      <c r="N42">
        <f t="shared" si="0"/>
        <v>34.409999999999997</v>
      </c>
      <c r="O42" s="154">
        <f t="shared" si="1"/>
        <v>-0.29999999999999716</v>
      </c>
      <c r="P42">
        <v>14.819659982563209</v>
      </c>
      <c r="Q42">
        <v>6.9389712292938102</v>
      </c>
      <c r="R42">
        <v>0</v>
      </c>
      <c r="S42">
        <v>1.7644812554489975</v>
      </c>
      <c r="T42">
        <v>10.586887532693986</v>
      </c>
      <c r="U42" s="156">
        <f t="shared" si="2"/>
        <v>34.11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34.11</v>
      </c>
      <c r="E43">
        <f>GT!N43</f>
        <v>0</v>
      </c>
      <c r="F43">
        <f t="shared" si="4"/>
        <v>84</v>
      </c>
      <c r="G43">
        <f t="shared" si="5"/>
        <v>34.11</v>
      </c>
      <c r="H43" s="154"/>
      <c r="I43">
        <f>BRPL_EOD!AC43+BRPL_EOD!AD43</f>
        <v>14.95</v>
      </c>
      <c r="J43">
        <f>BYPL_EOD!AC43+BYPL_EOD!AD43</f>
        <v>7</v>
      </c>
      <c r="K43">
        <f>MES_EOD!AC43+MES_EOD!AD43</f>
        <v>0</v>
      </c>
      <c r="L43">
        <f>NDMC_EOD!AC43+NDMC_EOD!AD43</f>
        <v>1.78</v>
      </c>
      <c r="M43">
        <f>TPDDL_EOD!AC43+TPDDL_EOD!AD43</f>
        <v>10.68</v>
      </c>
      <c r="N43">
        <f t="shared" si="0"/>
        <v>34.409999999999997</v>
      </c>
      <c r="O43" s="154">
        <f t="shared" si="1"/>
        <v>-0.29999999999999716</v>
      </c>
      <c r="P43">
        <v>14.819659982563209</v>
      </c>
      <c r="Q43">
        <v>6.9389712292938102</v>
      </c>
      <c r="R43">
        <v>0</v>
      </c>
      <c r="S43">
        <v>1.7644812554489975</v>
      </c>
      <c r="T43">
        <v>10.586887532693986</v>
      </c>
      <c r="U43" s="156">
        <f t="shared" si="2"/>
        <v>34.11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34.11</v>
      </c>
      <c r="E44">
        <f>GT!N44</f>
        <v>0</v>
      </c>
      <c r="F44">
        <f t="shared" si="4"/>
        <v>84</v>
      </c>
      <c r="G44">
        <f t="shared" si="5"/>
        <v>34.11</v>
      </c>
      <c r="H44" s="154"/>
      <c r="I44">
        <f>BRPL_EOD!AC44+BRPL_EOD!AD44</f>
        <v>14.95</v>
      </c>
      <c r="J44">
        <f>BYPL_EOD!AC44+BYPL_EOD!AD44</f>
        <v>7</v>
      </c>
      <c r="K44">
        <f>MES_EOD!AC44+MES_EOD!AD44</f>
        <v>0</v>
      </c>
      <c r="L44">
        <f>NDMC_EOD!AC44+NDMC_EOD!AD44</f>
        <v>1.78</v>
      </c>
      <c r="M44">
        <f>TPDDL_EOD!AC44+TPDDL_EOD!AD44</f>
        <v>10.68</v>
      </c>
      <c r="N44">
        <f t="shared" si="0"/>
        <v>34.409999999999997</v>
      </c>
      <c r="O44" s="154">
        <f t="shared" si="1"/>
        <v>-0.29999999999999716</v>
      </c>
      <c r="P44">
        <v>14.819659982563209</v>
      </c>
      <c r="Q44">
        <v>6.9389712292938102</v>
      </c>
      <c r="R44">
        <v>0</v>
      </c>
      <c r="S44">
        <v>1.7644812554489975</v>
      </c>
      <c r="T44">
        <v>10.586887532693986</v>
      </c>
      <c r="U44" s="156">
        <f t="shared" si="2"/>
        <v>34.11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34.11</v>
      </c>
      <c r="E45">
        <f>GT!N45</f>
        <v>0</v>
      </c>
      <c r="F45">
        <f t="shared" si="4"/>
        <v>84</v>
      </c>
      <c r="G45">
        <f t="shared" si="5"/>
        <v>34.11</v>
      </c>
      <c r="H45" s="154"/>
      <c r="I45">
        <f>BRPL_EOD!AC45+BRPL_EOD!AD45</f>
        <v>14.95</v>
      </c>
      <c r="J45">
        <f>BYPL_EOD!AC45+BYPL_EOD!AD45</f>
        <v>7</v>
      </c>
      <c r="K45">
        <f>MES_EOD!AC45+MES_EOD!AD45</f>
        <v>0</v>
      </c>
      <c r="L45">
        <f>NDMC_EOD!AC45+NDMC_EOD!AD45</f>
        <v>1.78</v>
      </c>
      <c r="M45">
        <f>TPDDL_EOD!AC45+TPDDL_EOD!AD45</f>
        <v>10.68</v>
      </c>
      <c r="N45">
        <f t="shared" si="0"/>
        <v>34.409999999999997</v>
      </c>
      <c r="O45" s="154">
        <f t="shared" si="1"/>
        <v>-0.29999999999999716</v>
      </c>
      <c r="P45">
        <v>14.819659982563209</v>
      </c>
      <c r="Q45">
        <v>6.9389712292938102</v>
      </c>
      <c r="R45">
        <v>0</v>
      </c>
      <c r="S45">
        <v>1.7644812554489975</v>
      </c>
      <c r="T45">
        <v>10.586887532693986</v>
      </c>
      <c r="U45" s="156">
        <f t="shared" si="2"/>
        <v>34.11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34.11</v>
      </c>
      <c r="E46">
        <f>GT!N46</f>
        <v>0</v>
      </c>
      <c r="F46">
        <f t="shared" si="4"/>
        <v>84</v>
      </c>
      <c r="G46">
        <f t="shared" si="5"/>
        <v>34.11</v>
      </c>
      <c r="H46" s="154"/>
      <c r="I46">
        <f>BRPL_EOD!AC46+BRPL_EOD!AD46</f>
        <v>14.95</v>
      </c>
      <c r="J46">
        <f>BYPL_EOD!AC46+BYPL_EOD!AD46</f>
        <v>7</v>
      </c>
      <c r="K46">
        <f>MES_EOD!AC46+MES_EOD!AD46</f>
        <v>0</v>
      </c>
      <c r="L46">
        <f>NDMC_EOD!AC46+NDMC_EOD!AD46</f>
        <v>1.78</v>
      </c>
      <c r="M46">
        <f>TPDDL_EOD!AC46+TPDDL_EOD!AD46</f>
        <v>10.68</v>
      </c>
      <c r="N46">
        <f t="shared" si="0"/>
        <v>34.409999999999997</v>
      </c>
      <c r="O46" s="154">
        <f t="shared" si="1"/>
        <v>-0.29999999999999716</v>
      </c>
      <c r="P46">
        <v>14.819659982563209</v>
      </c>
      <c r="Q46">
        <v>6.9389712292938102</v>
      </c>
      <c r="R46">
        <v>0</v>
      </c>
      <c r="S46">
        <v>1.7644812554489975</v>
      </c>
      <c r="T46">
        <v>10.586887532693986</v>
      </c>
      <c r="U46" s="156">
        <f t="shared" si="2"/>
        <v>34.11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34.11</v>
      </c>
      <c r="E47">
        <f>GT!N47</f>
        <v>0</v>
      </c>
      <c r="F47">
        <f t="shared" si="4"/>
        <v>84</v>
      </c>
      <c r="G47">
        <f t="shared" si="5"/>
        <v>34.11</v>
      </c>
      <c r="H47" s="154"/>
      <c r="I47">
        <f>BRPL_EOD!AC47+BRPL_EOD!AD47</f>
        <v>14.95</v>
      </c>
      <c r="J47">
        <f>BYPL_EOD!AC47+BYPL_EOD!AD47</f>
        <v>7</v>
      </c>
      <c r="K47">
        <f>MES_EOD!AC47+MES_EOD!AD47</f>
        <v>0</v>
      </c>
      <c r="L47">
        <f>NDMC_EOD!AC47+NDMC_EOD!AD47</f>
        <v>1.78</v>
      </c>
      <c r="M47">
        <f>TPDDL_EOD!AC47+TPDDL_EOD!AD47</f>
        <v>10.68</v>
      </c>
      <c r="N47">
        <f t="shared" si="0"/>
        <v>34.409999999999997</v>
      </c>
      <c r="O47" s="154">
        <f t="shared" si="1"/>
        <v>-0.29999999999999716</v>
      </c>
      <c r="P47">
        <v>14.819659982563209</v>
      </c>
      <c r="Q47">
        <v>6.9389712292938102</v>
      </c>
      <c r="R47">
        <v>0</v>
      </c>
      <c r="S47">
        <v>1.7644812554489975</v>
      </c>
      <c r="T47">
        <v>10.586887532693986</v>
      </c>
      <c r="U47" s="156">
        <f t="shared" si="2"/>
        <v>34.11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33.339999999999996</v>
      </c>
      <c r="E48">
        <f>GT!N48</f>
        <v>0</v>
      </c>
      <c r="F48">
        <f t="shared" si="4"/>
        <v>84</v>
      </c>
      <c r="G48">
        <f t="shared" si="5"/>
        <v>33.339999999999996</v>
      </c>
      <c r="H48" s="154"/>
      <c r="I48">
        <f>BRPL_EOD!AC48+BRPL_EOD!AD48</f>
        <v>14.54</v>
      </c>
      <c r="J48">
        <f>BYPL_EOD!AC48+BYPL_EOD!AD48</f>
        <v>7</v>
      </c>
      <c r="K48">
        <f>MES_EOD!AC48+MES_EOD!AD48</f>
        <v>0</v>
      </c>
      <c r="L48">
        <f>NDMC_EOD!AC48+NDMC_EOD!AD48</f>
        <v>1.73</v>
      </c>
      <c r="M48">
        <f>TPDDL_EOD!AC48+TPDDL_EOD!AD48</f>
        <v>10.38</v>
      </c>
      <c r="N48">
        <f t="shared" si="0"/>
        <v>33.65</v>
      </c>
      <c r="O48" s="154">
        <f t="shared" si="1"/>
        <v>-0.31000000000000227</v>
      </c>
      <c r="P48">
        <v>14.406050520059434</v>
      </c>
      <c r="Q48">
        <v>6.9355126300148582</v>
      </c>
      <c r="R48">
        <v>0</v>
      </c>
      <c r="S48">
        <v>1.7140624071322434</v>
      </c>
      <c r="T48">
        <v>10.284374442793462</v>
      </c>
      <c r="U48" s="156">
        <f t="shared" si="2"/>
        <v>33.339999999999996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33.339999999999996</v>
      </c>
      <c r="E49">
        <f>GT!N49</f>
        <v>0</v>
      </c>
      <c r="F49">
        <f t="shared" si="4"/>
        <v>84</v>
      </c>
      <c r="G49">
        <f t="shared" si="5"/>
        <v>33.339999999999996</v>
      </c>
      <c r="H49" s="154"/>
      <c r="I49">
        <f>BRPL_EOD!AC49+BRPL_EOD!AD49</f>
        <v>14.54</v>
      </c>
      <c r="J49">
        <f>BYPL_EOD!AC49+BYPL_EOD!AD49</f>
        <v>7</v>
      </c>
      <c r="K49">
        <f>MES_EOD!AC49+MES_EOD!AD49</f>
        <v>0</v>
      </c>
      <c r="L49">
        <f>NDMC_EOD!AC49+NDMC_EOD!AD49</f>
        <v>1.73</v>
      </c>
      <c r="M49">
        <f>TPDDL_EOD!AC49+TPDDL_EOD!AD49</f>
        <v>10.38</v>
      </c>
      <c r="N49">
        <f t="shared" si="0"/>
        <v>33.65</v>
      </c>
      <c r="O49" s="154">
        <f t="shared" si="1"/>
        <v>-0.31000000000000227</v>
      </c>
      <c r="P49">
        <v>14.406050520059434</v>
      </c>
      <c r="Q49">
        <v>6.9355126300148582</v>
      </c>
      <c r="R49">
        <v>0</v>
      </c>
      <c r="S49">
        <v>1.7140624071322434</v>
      </c>
      <c r="T49">
        <v>10.284374442793462</v>
      </c>
      <c r="U49" s="156">
        <f t="shared" si="2"/>
        <v>33.339999999999996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33.339999999999996</v>
      </c>
      <c r="E50">
        <f>GT!N50</f>
        <v>0</v>
      </c>
      <c r="F50">
        <f t="shared" si="4"/>
        <v>84</v>
      </c>
      <c r="G50">
        <f t="shared" si="5"/>
        <v>33.339999999999996</v>
      </c>
      <c r="H50" s="154"/>
      <c r="I50">
        <f>BRPL_EOD!AC50+BRPL_EOD!AD50</f>
        <v>14.54</v>
      </c>
      <c r="J50">
        <f>BYPL_EOD!AC50+BYPL_EOD!AD50</f>
        <v>7</v>
      </c>
      <c r="K50">
        <f>MES_EOD!AC50+MES_EOD!AD50</f>
        <v>0</v>
      </c>
      <c r="L50">
        <f>NDMC_EOD!AC50+NDMC_EOD!AD50</f>
        <v>1.73</v>
      </c>
      <c r="M50">
        <f>TPDDL_EOD!AC50+TPDDL_EOD!AD50</f>
        <v>10.38</v>
      </c>
      <c r="N50">
        <f t="shared" si="0"/>
        <v>33.65</v>
      </c>
      <c r="O50" s="154">
        <f t="shared" si="1"/>
        <v>-0.31000000000000227</v>
      </c>
      <c r="P50">
        <v>14.406050520059434</v>
      </c>
      <c r="Q50">
        <v>6.9355126300148582</v>
      </c>
      <c r="R50">
        <v>0</v>
      </c>
      <c r="S50">
        <v>1.7140624071322434</v>
      </c>
      <c r="T50">
        <v>10.284374442793462</v>
      </c>
      <c r="U50" s="156">
        <f t="shared" si="2"/>
        <v>33.339999999999996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33.339999999999996</v>
      </c>
      <c r="E51">
        <f>GT!N51</f>
        <v>0</v>
      </c>
      <c r="F51">
        <f t="shared" si="4"/>
        <v>84</v>
      </c>
      <c r="G51">
        <f t="shared" si="5"/>
        <v>33.339999999999996</v>
      </c>
      <c r="H51" s="154"/>
      <c r="I51">
        <f>BRPL_EOD!AC51+BRPL_EOD!AD51</f>
        <v>14.54</v>
      </c>
      <c r="J51">
        <f>BYPL_EOD!AC51+BYPL_EOD!AD51</f>
        <v>7</v>
      </c>
      <c r="K51">
        <f>MES_EOD!AC51+MES_EOD!AD51</f>
        <v>0</v>
      </c>
      <c r="L51">
        <f>NDMC_EOD!AC51+NDMC_EOD!AD51</f>
        <v>1.73</v>
      </c>
      <c r="M51">
        <f>TPDDL_EOD!AC51+TPDDL_EOD!AD51</f>
        <v>10.38</v>
      </c>
      <c r="N51">
        <f t="shared" si="0"/>
        <v>33.65</v>
      </c>
      <c r="O51" s="154">
        <f t="shared" si="1"/>
        <v>-0.31000000000000227</v>
      </c>
      <c r="P51">
        <v>14.406050520059434</v>
      </c>
      <c r="Q51">
        <v>6.9355126300148582</v>
      </c>
      <c r="R51">
        <v>0</v>
      </c>
      <c r="S51">
        <v>1.7140624071322434</v>
      </c>
      <c r="T51">
        <v>10.284374442793462</v>
      </c>
      <c r="U51" s="156">
        <f t="shared" si="2"/>
        <v>33.339999999999996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31.8</v>
      </c>
      <c r="E52">
        <f>GT!N52</f>
        <v>0</v>
      </c>
      <c r="F52">
        <f t="shared" si="4"/>
        <v>84</v>
      </c>
      <c r="G52">
        <f t="shared" si="5"/>
        <v>31.8</v>
      </c>
      <c r="H52" s="154"/>
      <c r="I52">
        <f>BRPL_EOD!AC52+BRPL_EOD!AD52</f>
        <v>13.71</v>
      </c>
      <c r="J52">
        <f>BYPL_EOD!AC52+BYPL_EOD!AD52</f>
        <v>7</v>
      </c>
      <c r="K52">
        <f>MES_EOD!AC52+MES_EOD!AD52</f>
        <v>0</v>
      </c>
      <c r="L52">
        <f>NDMC_EOD!AC52+NDMC_EOD!AD52</f>
        <v>1.63</v>
      </c>
      <c r="M52">
        <f>TPDDL_EOD!AC52+TPDDL_EOD!AD52</f>
        <v>9.7899999999999991</v>
      </c>
      <c r="N52">
        <f t="shared" si="0"/>
        <v>32.129999999999995</v>
      </c>
      <c r="O52" s="154">
        <f t="shared" si="1"/>
        <v>-0.32999999999999474</v>
      </c>
      <c r="P52">
        <v>13.569187675070031</v>
      </c>
      <c r="Q52">
        <v>6.9281045751633998</v>
      </c>
      <c r="R52">
        <v>0</v>
      </c>
      <c r="S52">
        <v>1.6132586367880488</v>
      </c>
      <c r="T52">
        <v>9.6894491129785258</v>
      </c>
      <c r="U52" s="156">
        <f t="shared" si="2"/>
        <v>31.800000000000008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31.8</v>
      </c>
      <c r="E53">
        <f>GT!N53</f>
        <v>0</v>
      </c>
      <c r="F53">
        <f t="shared" si="4"/>
        <v>84</v>
      </c>
      <c r="G53">
        <f t="shared" si="5"/>
        <v>31.8</v>
      </c>
      <c r="H53" s="154"/>
      <c r="I53">
        <f>BRPL_EOD!AC53+BRPL_EOD!AD53</f>
        <v>13.71</v>
      </c>
      <c r="J53">
        <f>BYPL_EOD!AC53+BYPL_EOD!AD53</f>
        <v>7</v>
      </c>
      <c r="K53">
        <f>MES_EOD!AC53+MES_EOD!AD53</f>
        <v>0</v>
      </c>
      <c r="L53">
        <f>NDMC_EOD!AC53+NDMC_EOD!AD53</f>
        <v>1.63</v>
      </c>
      <c r="M53">
        <f>TPDDL_EOD!AC53+TPDDL_EOD!AD53</f>
        <v>9.7899999999999991</v>
      </c>
      <c r="N53">
        <f t="shared" si="0"/>
        <v>32.129999999999995</v>
      </c>
      <c r="O53" s="154">
        <f t="shared" si="1"/>
        <v>-0.32999999999999474</v>
      </c>
      <c r="P53">
        <v>13.569187675070031</v>
      </c>
      <c r="Q53">
        <v>6.9281045751633998</v>
      </c>
      <c r="R53">
        <v>0</v>
      </c>
      <c r="S53">
        <v>1.6132586367880488</v>
      </c>
      <c r="T53">
        <v>9.6894491129785258</v>
      </c>
      <c r="U53" s="156">
        <f t="shared" si="2"/>
        <v>31.800000000000008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31.8</v>
      </c>
      <c r="E54">
        <f>GT!N54</f>
        <v>0</v>
      </c>
      <c r="F54">
        <f t="shared" si="4"/>
        <v>84</v>
      </c>
      <c r="G54">
        <f t="shared" si="5"/>
        <v>31.8</v>
      </c>
      <c r="H54" s="154"/>
      <c r="I54">
        <f>BRPL_EOD!AC54+BRPL_EOD!AD54</f>
        <v>13.71</v>
      </c>
      <c r="J54">
        <f>BYPL_EOD!AC54+BYPL_EOD!AD54</f>
        <v>7</v>
      </c>
      <c r="K54">
        <f>MES_EOD!AC54+MES_EOD!AD54</f>
        <v>0</v>
      </c>
      <c r="L54">
        <f>NDMC_EOD!AC54+NDMC_EOD!AD54</f>
        <v>1.63</v>
      </c>
      <c r="M54">
        <f>TPDDL_EOD!AC54+TPDDL_EOD!AD54</f>
        <v>9.7899999999999991</v>
      </c>
      <c r="N54">
        <f t="shared" si="0"/>
        <v>32.129999999999995</v>
      </c>
      <c r="O54" s="154">
        <f t="shared" si="1"/>
        <v>-0.32999999999999474</v>
      </c>
      <c r="P54">
        <v>13.569187675070031</v>
      </c>
      <c r="Q54">
        <v>6.9281045751633998</v>
      </c>
      <c r="R54">
        <v>0</v>
      </c>
      <c r="S54">
        <v>1.6132586367880488</v>
      </c>
      <c r="T54">
        <v>9.6894491129785258</v>
      </c>
      <c r="U54" s="156">
        <f t="shared" si="2"/>
        <v>31.800000000000008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31.8</v>
      </c>
      <c r="E55">
        <f>GT!N55</f>
        <v>0</v>
      </c>
      <c r="F55">
        <f t="shared" si="4"/>
        <v>84</v>
      </c>
      <c r="G55">
        <f t="shared" si="5"/>
        <v>31.8</v>
      </c>
      <c r="H55" s="154"/>
      <c r="I55">
        <f>BRPL_EOD!AC55+BRPL_EOD!AD55</f>
        <v>13.71</v>
      </c>
      <c r="J55">
        <f>BYPL_EOD!AC55+BYPL_EOD!AD55</f>
        <v>7</v>
      </c>
      <c r="K55">
        <f>MES_EOD!AC55+MES_EOD!AD55</f>
        <v>0</v>
      </c>
      <c r="L55">
        <f>NDMC_EOD!AC55+NDMC_EOD!AD55</f>
        <v>1.63</v>
      </c>
      <c r="M55">
        <f>TPDDL_EOD!AC55+TPDDL_EOD!AD55</f>
        <v>9.7899999999999991</v>
      </c>
      <c r="N55">
        <f t="shared" si="0"/>
        <v>32.129999999999995</v>
      </c>
      <c r="O55" s="154">
        <f t="shared" si="1"/>
        <v>-0.32999999999999474</v>
      </c>
      <c r="P55">
        <v>13.569187675070031</v>
      </c>
      <c r="Q55">
        <v>6.9281045751633998</v>
      </c>
      <c r="R55">
        <v>0</v>
      </c>
      <c r="S55">
        <v>1.6132586367880488</v>
      </c>
      <c r="T55">
        <v>9.6894491129785258</v>
      </c>
      <c r="U55" s="156">
        <f t="shared" si="2"/>
        <v>31.800000000000008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31.8</v>
      </c>
      <c r="E56">
        <f>GT!N56</f>
        <v>0</v>
      </c>
      <c r="F56">
        <f t="shared" si="4"/>
        <v>84</v>
      </c>
      <c r="G56">
        <f t="shared" si="5"/>
        <v>31.8</v>
      </c>
      <c r="H56" s="154"/>
      <c r="I56">
        <f>BRPL_EOD!AC56+BRPL_EOD!AD56</f>
        <v>13.71</v>
      </c>
      <c r="J56">
        <f>BYPL_EOD!AC56+BYPL_EOD!AD56</f>
        <v>7</v>
      </c>
      <c r="K56">
        <f>MES_EOD!AC56+MES_EOD!AD56</f>
        <v>0</v>
      </c>
      <c r="L56">
        <f>NDMC_EOD!AC56+NDMC_EOD!AD56</f>
        <v>1.63</v>
      </c>
      <c r="M56">
        <f>TPDDL_EOD!AC56+TPDDL_EOD!AD56</f>
        <v>9.7899999999999991</v>
      </c>
      <c r="N56">
        <f t="shared" si="0"/>
        <v>32.129999999999995</v>
      </c>
      <c r="O56" s="154">
        <f t="shared" si="1"/>
        <v>-0.32999999999999474</v>
      </c>
      <c r="P56">
        <v>13.569187675070031</v>
      </c>
      <c r="Q56">
        <v>6.9281045751633998</v>
      </c>
      <c r="R56">
        <v>0</v>
      </c>
      <c r="S56">
        <v>1.6132586367880488</v>
      </c>
      <c r="T56">
        <v>9.6894491129785258</v>
      </c>
      <c r="U56" s="156">
        <f t="shared" si="2"/>
        <v>31.800000000000008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31.8</v>
      </c>
      <c r="E57">
        <f>GT!N57</f>
        <v>0</v>
      </c>
      <c r="F57">
        <f t="shared" si="4"/>
        <v>84</v>
      </c>
      <c r="G57">
        <f t="shared" si="5"/>
        <v>31.8</v>
      </c>
      <c r="H57" s="154"/>
      <c r="I57">
        <f>BRPL_EOD!AC57+BRPL_EOD!AD57</f>
        <v>13.71</v>
      </c>
      <c r="J57">
        <f>BYPL_EOD!AC57+BYPL_EOD!AD57</f>
        <v>7</v>
      </c>
      <c r="K57">
        <f>MES_EOD!AC57+MES_EOD!AD57</f>
        <v>0</v>
      </c>
      <c r="L57">
        <f>NDMC_EOD!AC57+NDMC_EOD!AD57</f>
        <v>1.63</v>
      </c>
      <c r="M57">
        <f>TPDDL_EOD!AC57+TPDDL_EOD!AD57</f>
        <v>9.7899999999999991</v>
      </c>
      <c r="N57">
        <f t="shared" si="0"/>
        <v>32.129999999999995</v>
      </c>
      <c r="O57" s="154">
        <f t="shared" si="1"/>
        <v>-0.32999999999999474</v>
      </c>
      <c r="P57">
        <v>13.569187675070031</v>
      </c>
      <c r="Q57">
        <v>6.9281045751633998</v>
      </c>
      <c r="R57">
        <v>0</v>
      </c>
      <c r="S57">
        <v>1.6132586367880488</v>
      </c>
      <c r="T57">
        <v>9.6894491129785258</v>
      </c>
      <c r="U57" s="156">
        <f t="shared" si="2"/>
        <v>31.800000000000008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31.8</v>
      </c>
      <c r="E58">
        <f>GT!N58</f>
        <v>0</v>
      </c>
      <c r="F58">
        <f t="shared" si="4"/>
        <v>84</v>
      </c>
      <c r="G58">
        <f t="shared" si="5"/>
        <v>31.8</v>
      </c>
      <c r="H58" s="154"/>
      <c r="I58">
        <f>BRPL_EOD!AC58+BRPL_EOD!AD58</f>
        <v>13.71</v>
      </c>
      <c r="J58">
        <f>BYPL_EOD!AC58+BYPL_EOD!AD58</f>
        <v>7</v>
      </c>
      <c r="K58">
        <f>MES_EOD!AC58+MES_EOD!AD58</f>
        <v>0</v>
      </c>
      <c r="L58">
        <f>NDMC_EOD!AC58+NDMC_EOD!AD58</f>
        <v>1.63</v>
      </c>
      <c r="M58">
        <f>TPDDL_EOD!AC58+TPDDL_EOD!AD58</f>
        <v>9.7899999999999991</v>
      </c>
      <c r="N58">
        <f t="shared" si="0"/>
        <v>32.129999999999995</v>
      </c>
      <c r="O58" s="154">
        <f t="shared" si="1"/>
        <v>-0.32999999999999474</v>
      </c>
      <c r="P58">
        <v>13.569187675070031</v>
      </c>
      <c r="Q58">
        <v>6.9281045751633998</v>
      </c>
      <c r="R58">
        <v>0</v>
      </c>
      <c r="S58">
        <v>1.6132586367880488</v>
      </c>
      <c r="T58">
        <v>9.6894491129785258</v>
      </c>
      <c r="U58" s="156">
        <f t="shared" si="2"/>
        <v>31.800000000000008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31.8</v>
      </c>
      <c r="E59">
        <f>GT!N59</f>
        <v>0</v>
      </c>
      <c r="F59">
        <f t="shared" si="4"/>
        <v>84</v>
      </c>
      <c r="G59">
        <f t="shared" si="5"/>
        <v>31.8</v>
      </c>
      <c r="H59" s="154"/>
      <c r="I59">
        <f>BRPL_EOD!AC59+BRPL_EOD!AD59</f>
        <v>13.71</v>
      </c>
      <c r="J59">
        <f>BYPL_EOD!AC59+BYPL_EOD!AD59</f>
        <v>7</v>
      </c>
      <c r="K59">
        <f>MES_EOD!AC59+MES_EOD!AD59</f>
        <v>0</v>
      </c>
      <c r="L59">
        <f>NDMC_EOD!AC59+NDMC_EOD!AD59</f>
        <v>1.63</v>
      </c>
      <c r="M59">
        <f>TPDDL_EOD!AC59+TPDDL_EOD!AD59</f>
        <v>9.7899999999999991</v>
      </c>
      <c r="N59">
        <f t="shared" si="0"/>
        <v>32.129999999999995</v>
      </c>
      <c r="O59" s="154">
        <f t="shared" si="1"/>
        <v>-0.32999999999999474</v>
      </c>
      <c r="P59">
        <v>13.569187675070031</v>
      </c>
      <c r="Q59">
        <v>6.9281045751633998</v>
      </c>
      <c r="R59">
        <v>0</v>
      </c>
      <c r="S59">
        <v>1.6132586367880488</v>
      </c>
      <c r="T59">
        <v>9.6894491129785258</v>
      </c>
      <c r="U59" s="156">
        <f t="shared" si="2"/>
        <v>31.800000000000008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31.8</v>
      </c>
      <c r="E60">
        <f>GT!N60</f>
        <v>0</v>
      </c>
      <c r="F60">
        <f t="shared" si="4"/>
        <v>84</v>
      </c>
      <c r="G60">
        <f t="shared" si="5"/>
        <v>31.8</v>
      </c>
      <c r="H60" s="154"/>
      <c r="I60">
        <f>BRPL_EOD!AC60+BRPL_EOD!AD60</f>
        <v>13.71</v>
      </c>
      <c r="J60">
        <f>BYPL_EOD!AC60+BYPL_EOD!AD60</f>
        <v>7</v>
      </c>
      <c r="K60">
        <f>MES_EOD!AC60+MES_EOD!AD60</f>
        <v>0</v>
      </c>
      <c r="L60">
        <f>NDMC_EOD!AC60+NDMC_EOD!AD60</f>
        <v>1.63</v>
      </c>
      <c r="M60">
        <f>TPDDL_EOD!AC60+TPDDL_EOD!AD60</f>
        <v>9.7899999999999991</v>
      </c>
      <c r="N60">
        <f t="shared" si="0"/>
        <v>32.129999999999995</v>
      </c>
      <c r="O60" s="154">
        <f t="shared" si="1"/>
        <v>-0.32999999999999474</v>
      </c>
      <c r="P60">
        <v>13.569187675070031</v>
      </c>
      <c r="Q60">
        <v>6.9281045751633998</v>
      </c>
      <c r="R60">
        <v>0</v>
      </c>
      <c r="S60">
        <v>1.6132586367880488</v>
      </c>
      <c r="T60">
        <v>9.6894491129785258</v>
      </c>
      <c r="U60" s="156">
        <f t="shared" si="2"/>
        <v>31.800000000000008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31.02</v>
      </c>
      <c r="E61">
        <f>GT!N61</f>
        <v>0</v>
      </c>
      <c r="F61">
        <f t="shared" si="4"/>
        <v>84</v>
      </c>
      <c r="G61">
        <f t="shared" si="5"/>
        <v>31.02</v>
      </c>
      <c r="H61" s="154"/>
      <c r="I61">
        <f>BRPL_EOD!AC61+BRPL_EOD!AD61</f>
        <v>13.29</v>
      </c>
      <c r="J61">
        <f>BYPL_EOD!AC61+BYPL_EOD!AD61</f>
        <v>7</v>
      </c>
      <c r="K61">
        <f>MES_EOD!AC61+MES_EOD!AD61</f>
        <v>0</v>
      </c>
      <c r="L61">
        <f>NDMC_EOD!AC61+NDMC_EOD!AD61</f>
        <v>1.58</v>
      </c>
      <c r="M61">
        <f>TPDDL_EOD!AC61+TPDDL_EOD!AD61</f>
        <v>9.49</v>
      </c>
      <c r="N61">
        <f t="shared" si="0"/>
        <v>31.36</v>
      </c>
      <c r="O61" s="154">
        <f t="shared" si="1"/>
        <v>-0.33999999999999986</v>
      </c>
      <c r="P61">
        <v>13.145911989795918</v>
      </c>
      <c r="Q61">
        <v>6.9241071428571432</v>
      </c>
      <c r="R61">
        <v>0</v>
      </c>
      <c r="S61">
        <v>1.5628698979591837</v>
      </c>
      <c r="T61">
        <v>9.3871109693877557</v>
      </c>
      <c r="U61" s="156">
        <f t="shared" si="2"/>
        <v>31.020000000000003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31.02</v>
      </c>
      <c r="E62">
        <f>GT!N62</f>
        <v>0</v>
      </c>
      <c r="F62">
        <f t="shared" si="4"/>
        <v>84</v>
      </c>
      <c r="G62">
        <f t="shared" si="5"/>
        <v>31.02</v>
      </c>
      <c r="H62" s="154"/>
      <c r="I62">
        <f>BRPL_EOD!AC62+BRPL_EOD!AD62</f>
        <v>13.29</v>
      </c>
      <c r="J62">
        <f>BYPL_EOD!AC62+BYPL_EOD!AD62</f>
        <v>7</v>
      </c>
      <c r="K62">
        <f>MES_EOD!AC62+MES_EOD!AD62</f>
        <v>0</v>
      </c>
      <c r="L62">
        <f>NDMC_EOD!AC62+NDMC_EOD!AD62</f>
        <v>1.58</v>
      </c>
      <c r="M62">
        <f>TPDDL_EOD!AC62+TPDDL_EOD!AD62</f>
        <v>9.49</v>
      </c>
      <c r="N62">
        <f t="shared" si="0"/>
        <v>31.36</v>
      </c>
      <c r="O62" s="154">
        <f t="shared" si="1"/>
        <v>-0.33999999999999986</v>
      </c>
      <c r="P62">
        <v>13.145911989795918</v>
      </c>
      <c r="Q62">
        <v>6.9241071428571432</v>
      </c>
      <c r="R62">
        <v>0</v>
      </c>
      <c r="S62">
        <v>1.5628698979591837</v>
      </c>
      <c r="T62">
        <v>9.3871109693877557</v>
      </c>
      <c r="U62" s="156">
        <f t="shared" si="2"/>
        <v>31.020000000000003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31.02</v>
      </c>
      <c r="E63">
        <f>GT!N63</f>
        <v>0</v>
      </c>
      <c r="F63">
        <f t="shared" si="4"/>
        <v>84</v>
      </c>
      <c r="G63">
        <f t="shared" si="5"/>
        <v>31.02</v>
      </c>
      <c r="H63" s="154"/>
      <c r="I63">
        <f>BRPL_EOD!AC63+BRPL_EOD!AD63</f>
        <v>13.29</v>
      </c>
      <c r="J63">
        <f>BYPL_EOD!AC63+BYPL_EOD!AD63</f>
        <v>7</v>
      </c>
      <c r="K63">
        <f>MES_EOD!AC63+MES_EOD!AD63</f>
        <v>0</v>
      </c>
      <c r="L63">
        <f>NDMC_EOD!AC63+NDMC_EOD!AD63</f>
        <v>1.58</v>
      </c>
      <c r="M63">
        <f>TPDDL_EOD!AC63+TPDDL_EOD!AD63</f>
        <v>9.49</v>
      </c>
      <c r="N63">
        <f t="shared" si="0"/>
        <v>31.36</v>
      </c>
      <c r="O63" s="154">
        <f t="shared" si="1"/>
        <v>-0.33999999999999986</v>
      </c>
      <c r="P63">
        <v>13.145911989795918</v>
      </c>
      <c r="Q63">
        <v>6.9241071428571432</v>
      </c>
      <c r="R63">
        <v>0</v>
      </c>
      <c r="S63">
        <v>1.5628698979591837</v>
      </c>
      <c r="T63">
        <v>9.3871109693877557</v>
      </c>
      <c r="U63" s="156">
        <f t="shared" si="2"/>
        <v>31.020000000000003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31.02</v>
      </c>
      <c r="E64">
        <f>GT!N64</f>
        <v>0</v>
      </c>
      <c r="F64">
        <f t="shared" si="4"/>
        <v>84</v>
      </c>
      <c r="G64">
        <f t="shared" si="5"/>
        <v>31.02</v>
      </c>
      <c r="H64" s="154"/>
      <c r="I64">
        <f>BRPL_EOD!AC64+BRPL_EOD!AD64</f>
        <v>13.29</v>
      </c>
      <c r="J64">
        <f>BYPL_EOD!AC64+BYPL_EOD!AD64</f>
        <v>7</v>
      </c>
      <c r="K64">
        <f>MES_EOD!AC64+MES_EOD!AD64</f>
        <v>0</v>
      </c>
      <c r="L64">
        <f>NDMC_EOD!AC64+NDMC_EOD!AD64</f>
        <v>1.58</v>
      </c>
      <c r="M64">
        <f>TPDDL_EOD!AC64+TPDDL_EOD!AD64</f>
        <v>9.49</v>
      </c>
      <c r="N64">
        <f t="shared" si="0"/>
        <v>31.36</v>
      </c>
      <c r="O64" s="154">
        <f t="shared" si="1"/>
        <v>-0.33999999999999986</v>
      </c>
      <c r="P64">
        <v>13.145911989795918</v>
      </c>
      <c r="Q64">
        <v>6.9241071428571432</v>
      </c>
      <c r="R64">
        <v>0</v>
      </c>
      <c r="S64">
        <v>1.5628698979591837</v>
      </c>
      <c r="T64">
        <v>9.3871109693877557</v>
      </c>
      <c r="U64" s="156">
        <f t="shared" si="2"/>
        <v>31.020000000000003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31.02</v>
      </c>
      <c r="E65">
        <f>GT!N65</f>
        <v>0</v>
      </c>
      <c r="F65">
        <f t="shared" si="4"/>
        <v>84</v>
      </c>
      <c r="G65">
        <f t="shared" si="5"/>
        <v>31.02</v>
      </c>
      <c r="H65" s="154"/>
      <c r="I65">
        <f>BRPL_EOD!AC65+BRPL_EOD!AD65</f>
        <v>13.29</v>
      </c>
      <c r="J65">
        <f>BYPL_EOD!AC65+BYPL_EOD!AD65</f>
        <v>7</v>
      </c>
      <c r="K65">
        <f>MES_EOD!AC65+MES_EOD!AD65</f>
        <v>0</v>
      </c>
      <c r="L65">
        <f>NDMC_EOD!AC65+NDMC_EOD!AD65</f>
        <v>1.58</v>
      </c>
      <c r="M65">
        <f>TPDDL_EOD!AC65+TPDDL_EOD!AD65</f>
        <v>9.49</v>
      </c>
      <c r="N65">
        <f t="shared" si="0"/>
        <v>31.36</v>
      </c>
      <c r="O65" s="154">
        <f t="shared" si="1"/>
        <v>-0.33999999999999986</v>
      </c>
      <c r="P65">
        <v>13.145911989795918</v>
      </c>
      <c r="Q65">
        <v>6.9241071428571432</v>
      </c>
      <c r="R65">
        <v>0</v>
      </c>
      <c r="S65">
        <v>1.5628698979591837</v>
      </c>
      <c r="T65">
        <v>9.3871109693877557</v>
      </c>
      <c r="U65" s="156">
        <f t="shared" si="2"/>
        <v>31.020000000000003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31.02</v>
      </c>
      <c r="E66">
        <f>GT!N66</f>
        <v>0</v>
      </c>
      <c r="F66">
        <f t="shared" si="4"/>
        <v>84</v>
      </c>
      <c r="G66">
        <f t="shared" si="5"/>
        <v>31.02</v>
      </c>
      <c r="H66" s="154"/>
      <c r="I66">
        <f>BRPL_EOD!AC66+BRPL_EOD!AD66</f>
        <v>13.29</v>
      </c>
      <c r="J66">
        <f>BYPL_EOD!AC66+BYPL_EOD!AD66</f>
        <v>7</v>
      </c>
      <c r="K66">
        <f>MES_EOD!AC66+MES_EOD!AD66</f>
        <v>0</v>
      </c>
      <c r="L66">
        <f>NDMC_EOD!AC66+NDMC_EOD!AD66</f>
        <v>1.58</v>
      </c>
      <c r="M66">
        <f>TPDDL_EOD!AC66+TPDDL_EOD!AD66</f>
        <v>9.49</v>
      </c>
      <c r="N66">
        <f t="shared" si="0"/>
        <v>31.36</v>
      </c>
      <c r="O66" s="154">
        <f t="shared" si="1"/>
        <v>-0.33999999999999986</v>
      </c>
      <c r="P66">
        <v>13.145911989795918</v>
      </c>
      <c r="Q66">
        <v>6.9241071428571432</v>
      </c>
      <c r="R66">
        <v>0</v>
      </c>
      <c r="S66">
        <v>1.5628698979591837</v>
      </c>
      <c r="T66">
        <v>9.3871109693877557</v>
      </c>
      <c r="U66" s="156">
        <f t="shared" si="2"/>
        <v>31.020000000000003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31.02</v>
      </c>
      <c r="E67">
        <f>GT!N67</f>
        <v>0</v>
      </c>
      <c r="F67">
        <f t="shared" si="4"/>
        <v>84</v>
      </c>
      <c r="G67">
        <f t="shared" si="5"/>
        <v>31.02</v>
      </c>
      <c r="H67" s="154"/>
      <c r="I67">
        <f>BRPL_EOD!AC67+BRPL_EOD!AD67</f>
        <v>13.29</v>
      </c>
      <c r="J67">
        <f>BYPL_EOD!AC67+BYPL_EOD!AD67</f>
        <v>7</v>
      </c>
      <c r="K67">
        <f>MES_EOD!AC67+MES_EOD!AD67</f>
        <v>0</v>
      </c>
      <c r="L67">
        <f>NDMC_EOD!AC67+NDMC_EOD!AD67</f>
        <v>1.58</v>
      </c>
      <c r="M67">
        <f>TPDDL_EOD!AC67+TPDDL_EOD!AD67</f>
        <v>9.49</v>
      </c>
      <c r="N67">
        <f t="shared" ref="N67:N98" si="6">SUM(I67:M67)</f>
        <v>31.36</v>
      </c>
      <c r="O67" s="154">
        <f t="shared" ref="O67:O98" si="7">G67-N67</f>
        <v>-0.33999999999999986</v>
      </c>
      <c r="P67">
        <v>13.145911989795918</v>
      </c>
      <c r="Q67">
        <v>6.9241071428571432</v>
      </c>
      <c r="R67">
        <v>0</v>
      </c>
      <c r="S67">
        <v>1.5628698979591837</v>
      </c>
      <c r="T67">
        <v>9.3871109693877557</v>
      </c>
      <c r="U67" s="156">
        <f t="shared" ref="U67:U98" si="8">SUM(P67:T67)</f>
        <v>31.020000000000003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31.02</v>
      </c>
      <c r="E68">
        <f>GT!N68</f>
        <v>0</v>
      </c>
      <c r="F68">
        <f t="shared" ref="F68:F98" si="10">B68+C68</f>
        <v>84</v>
      </c>
      <c r="G68">
        <f t="shared" ref="G68:G98" si="11">D68+E68-X68</f>
        <v>31.02</v>
      </c>
      <c r="H68" s="154"/>
      <c r="I68">
        <f>BRPL_EOD!AC68+BRPL_EOD!AD68</f>
        <v>13.29</v>
      </c>
      <c r="J68">
        <f>BYPL_EOD!AC68+BYPL_EOD!AD68</f>
        <v>7</v>
      </c>
      <c r="K68">
        <f>MES_EOD!AC68+MES_EOD!AD68</f>
        <v>0</v>
      </c>
      <c r="L68">
        <f>NDMC_EOD!AC68+NDMC_EOD!AD68</f>
        <v>1.58</v>
      </c>
      <c r="M68">
        <f>TPDDL_EOD!AC68+TPDDL_EOD!AD68</f>
        <v>9.49</v>
      </c>
      <c r="N68">
        <f t="shared" si="6"/>
        <v>31.36</v>
      </c>
      <c r="O68" s="154">
        <f t="shared" si="7"/>
        <v>-0.33999999999999986</v>
      </c>
      <c r="P68">
        <v>13.145911989795918</v>
      </c>
      <c r="Q68">
        <v>6.9241071428571432</v>
      </c>
      <c r="R68">
        <v>0</v>
      </c>
      <c r="S68">
        <v>1.5628698979591837</v>
      </c>
      <c r="T68">
        <v>9.3871109693877557</v>
      </c>
      <c r="U68" s="156">
        <f t="shared" si="8"/>
        <v>31.020000000000003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31.02</v>
      </c>
      <c r="E69">
        <f>GT!N69</f>
        <v>0</v>
      </c>
      <c r="F69">
        <f t="shared" si="10"/>
        <v>84</v>
      </c>
      <c r="G69">
        <f t="shared" si="11"/>
        <v>31.02</v>
      </c>
      <c r="H69" s="154"/>
      <c r="I69">
        <f>BRPL_EOD!AC69+BRPL_EOD!AD69</f>
        <v>13.29</v>
      </c>
      <c r="J69">
        <f>BYPL_EOD!AC69+BYPL_EOD!AD69</f>
        <v>7</v>
      </c>
      <c r="K69">
        <f>MES_EOD!AC69+MES_EOD!AD69</f>
        <v>0</v>
      </c>
      <c r="L69">
        <f>NDMC_EOD!AC69+NDMC_EOD!AD69</f>
        <v>1.58</v>
      </c>
      <c r="M69">
        <f>TPDDL_EOD!AC69+TPDDL_EOD!AD69</f>
        <v>9.49</v>
      </c>
      <c r="N69">
        <f t="shared" si="6"/>
        <v>31.36</v>
      </c>
      <c r="O69" s="154">
        <f t="shared" si="7"/>
        <v>-0.33999999999999986</v>
      </c>
      <c r="P69">
        <v>13.145911989795918</v>
      </c>
      <c r="Q69">
        <v>6.9241071428571432</v>
      </c>
      <c r="R69">
        <v>0</v>
      </c>
      <c r="S69">
        <v>1.5628698979591837</v>
      </c>
      <c r="T69">
        <v>9.3871109693877557</v>
      </c>
      <c r="U69" s="156">
        <f t="shared" si="8"/>
        <v>31.020000000000003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31.02</v>
      </c>
      <c r="E70">
        <f>GT!N70</f>
        <v>0</v>
      </c>
      <c r="F70">
        <f t="shared" si="10"/>
        <v>84</v>
      </c>
      <c r="G70">
        <f t="shared" si="11"/>
        <v>31.02</v>
      </c>
      <c r="H70" s="154"/>
      <c r="I70">
        <f>BRPL_EOD!AC70+BRPL_EOD!AD70</f>
        <v>13.29</v>
      </c>
      <c r="J70">
        <f>BYPL_EOD!AC70+BYPL_EOD!AD70</f>
        <v>7</v>
      </c>
      <c r="K70">
        <f>MES_EOD!AC70+MES_EOD!AD70</f>
        <v>0</v>
      </c>
      <c r="L70">
        <f>NDMC_EOD!AC70+NDMC_EOD!AD70</f>
        <v>1.58</v>
      </c>
      <c r="M70">
        <f>TPDDL_EOD!AC70+TPDDL_EOD!AD70</f>
        <v>9.49</v>
      </c>
      <c r="N70">
        <f t="shared" si="6"/>
        <v>31.36</v>
      </c>
      <c r="O70" s="154">
        <f t="shared" si="7"/>
        <v>-0.33999999999999986</v>
      </c>
      <c r="P70">
        <v>13.145911989795918</v>
      </c>
      <c r="Q70">
        <v>6.9241071428571432</v>
      </c>
      <c r="R70">
        <v>0</v>
      </c>
      <c r="S70">
        <v>1.5628698979591837</v>
      </c>
      <c r="T70">
        <v>9.3871109693877557</v>
      </c>
      <c r="U70" s="156">
        <f t="shared" si="8"/>
        <v>31.020000000000003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31.02</v>
      </c>
      <c r="E71">
        <f>GT!N71</f>
        <v>0</v>
      </c>
      <c r="F71">
        <f t="shared" si="10"/>
        <v>84</v>
      </c>
      <c r="G71">
        <f t="shared" si="11"/>
        <v>31.02</v>
      </c>
      <c r="H71" s="154"/>
      <c r="I71">
        <f>BRPL_EOD!AC71+BRPL_EOD!AD71</f>
        <v>13.29</v>
      </c>
      <c r="J71">
        <f>BYPL_EOD!AC71+BYPL_EOD!AD71</f>
        <v>7</v>
      </c>
      <c r="K71">
        <f>MES_EOD!AC71+MES_EOD!AD71</f>
        <v>0</v>
      </c>
      <c r="L71">
        <f>NDMC_EOD!AC71+NDMC_EOD!AD71</f>
        <v>1.58</v>
      </c>
      <c r="M71">
        <f>TPDDL_EOD!AC71+TPDDL_EOD!AD71</f>
        <v>9.49</v>
      </c>
      <c r="N71">
        <f t="shared" si="6"/>
        <v>31.36</v>
      </c>
      <c r="O71" s="154">
        <f t="shared" si="7"/>
        <v>-0.33999999999999986</v>
      </c>
      <c r="P71">
        <v>13.145911989795918</v>
      </c>
      <c r="Q71">
        <v>6.9241071428571432</v>
      </c>
      <c r="R71">
        <v>0</v>
      </c>
      <c r="S71">
        <v>1.5628698979591837</v>
      </c>
      <c r="T71">
        <v>9.3871109693877557</v>
      </c>
      <c r="U71" s="156">
        <f t="shared" si="8"/>
        <v>31.020000000000003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31.8</v>
      </c>
      <c r="E72">
        <f>GT!N72</f>
        <v>0</v>
      </c>
      <c r="F72">
        <f t="shared" si="10"/>
        <v>84</v>
      </c>
      <c r="G72">
        <f t="shared" si="11"/>
        <v>31.8</v>
      </c>
      <c r="H72" s="154"/>
      <c r="I72">
        <f>BRPL_EOD!AC72+BRPL_EOD!AD72</f>
        <v>13.71</v>
      </c>
      <c r="J72">
        <f>BYPL_EOD!AC72+BYPL_EOD!AD72</f>
        <v>7</v>
      </c>
      <c r="K72">
        <f>MES_EOD!AC72+MES_EOD!AD72</f>
        <v>0</v>
      </c>
      <c r="L72">
        <f>NDMC_EOD!AC72+NDMC_EOD!AD72</f>
        <v>1.63</v>
      </c>
      <c r="M72">
        <f>TPDDL_EOD!AC72+TPDDL_EOD!AD72</f>
        <v>9.7899999999999991</v>
      </c>
      <c r="N72">
        <f t="shared" si="6"/>
        <v>32.129999999999995</v>
      </c>
      <c r="O72" s="154">
        <f t="shared" si="7"/>
        <v>-0.32999999999999474</v>
      </c>
      <c r="P72">
        <v>13.569187675070031</v>
      </c>
      <c r="Q72">
        <v>6.9281045751633998</v>
      </c>
      <c r="R72">
        <v>0</v>
      </c>
      <c r="S72">
        <v>1.6132586367880488</v>
      </c>
      <c r="T72">
        <v>9.6894491129785258</v>
      </c>
      <c r="U72" s="156">
        <f t="shared" si="8"/>
        <v>31.800000000000008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31.8</v>
      </c>
      <c r="E73">
        <f>GT!N73</f>
        <v>0</v>
      </c>
      <c r="F73">
        <f t="shared" si="10"/>
        <v>84</v>
      </c>
      <c r="G73">
        <f t="shared" si="11"/>
        <v>31.8</v>
      </c>
      <c r="H73" s="154"/>
      <c r="I73">
        <f>BRPL_EOD!AC73+BRPL_EOD!AD73</f>
        <v>13.71</v>
      </c>
      <c r="J73">
        <f>BYPL_EOD!AC73+BYPL_EOD!AD73</f>
        <v>7</v>
      </c>
      <c r="K73">
        <f>MES_EOD!AC73+MES_EOD!AD73</f>
        <v>0</v>
      </c>
      <c r="L73">
        <f>NDMC_EOD!AC73+NDMC_EOD!AD73</f>
        <v>1.63</v>
      </c>
      <c r="M73">
        <f>TPDDL_EOD!AC73+TPDDL_EOD!AD73</f>
        <v>9.7899999999999991</v>
      </c>
      <c r="N73">
        <f t="shared" si="6"/>
        <v>32.129999999999995</v>
      </c>
      <c r="O73" s="154">
        <f t="shared" si="7"/>
        <v>-0.32999999999999474</v>
      </c>
      <c r="P73">
        <v>13.569187675070031</v>
      </c>
      <c r="Q73">
        <v>6.9281045751633998</v>
      </c>
      <c r="R73">
        <v>0</v>
      </c>
      <c r="S73">
        <v>1.6132586367880488</v>
      </c>
      <c r="T73">
        <v>9.6894491129785258</v>
      </c>
      <c r="U73" s="156">
        <f t="shared" si="8"/>
        <v>31.800000000000008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31.8</v>
      </c>
      <c r="E74">
        <f>GT!N74</f>
        <v>0</v>
      </c>
      <c r="F74">
        <f t="shared" si="10"/>
        <v>84</v>
      </c>
      <c r="G74">
        <f t="shared" si="11"/>
        <v>31.8</v>
      </c>
      <c r="H74" s="154"/>
      <c r="I74">
        <f>BRPL_EOD!AC74+BRPL_EOD!AD74</f>
        <v>13.71</v>
      </c>
      <c r="J74">
        <f>BYPL_EOD!AC74+BYPL_EOD!AD74</f>
        <v>7</v>
      </c>
      <c r="K74">
        <f>MES_EOD!AC74+MES_EOD!AD74</f>
        <v>0</v>
      </c>
      <c r="L74">
        <f>NDMC_EOD!AC74+NDMC_EOD!AD74</f>
        <v>1.63</v>
      </c>
      <c r="M74">
        <f>TPDDL_EOD!AC74+TPDDL_EOD!AD74</f>
        <v>9.7899999999999991</v>
      </c>
      <c r="N74">
        <f t="shared" si="6"/>
        <v>32.129999999999995</v>
      </c>
      <c r="O74" s="154">
        <f t="shared" si="7"/>
        <v>-0.32999999999999474</v>
      </c>
      <c r="P74">
        <v>13.569187675070031</v>
      </c>
      <c r="Q74">
        <v>6.9281045751633998</v>
      </c>
      <c r="R74">
        <v>0</v>
      </c>
      <c r="S74">
        <v>1.6132586367880488</v>
      </c>
      <c r="T74">
        <v>9.6894491129785258</v>
      </c>
      <c r="U74" s="156">
        <f t="shared" si="8"/>
        <v>31.800000000000008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32.1</v>
      </c>
      <c r="E75">
        <f>GT!N75</f>
        <v>0</v>
      </c>
      <c r="F75">
        <f t="shared" si="10"/>
        <v>84</v>
      </c>
      <c r="G75">
        <f t="shared" si="11"/>
        <v>32.1</v>
      </c>
      <c r="H75" s="154"/>
      <c r="I75">
        <f>BRPL_EOD!AC75+BRPL_EOD!AD75</f>
        <v>13.71</v>
      </c>
      <c r="J75">
        <f>BYPL_EOD!AC75+BYPL_EOD!AD75</f>
        <v>7</v>
      </c>
      <c r="K75">
        <f>MES_EOD!AC75+MES_EOD!AD75</f>
        <v>0</v>
      </c>
      <c r="L75">
        <f>NDMC_EOD!AC75+NDMC_EOD!AD75</f>
        <v>1.63</v>
      </c>
      <c r="M75">
        <f>TPDDL_EOD!AC75+TPDDL_EOD!AD75</f>
        <v>9.7899999999999991</v>
      </c>
      <c r="N75">
        <f t="shared" si="6"/>
        <v>32.129999999999995</v>
      </c>
      <c r="O75" s="154">
        <f t="shared" si="7"/>
        <v>-2.9999999999994031E-2</v>
      </c>
      <c r="P75">
        <v>13.697198879551824</v>
      </c>
      <c r="Q75">
        <v>6.9934640522875826</v>
      </c>
      <c r="R75">
        <v>0</v>
      </c>
      <c r="S75">
        <v>1.6284780578898228</v>
      </c>
      <c r="T75">
        <v>9.7808590102707758</v>
      </c>
      <c r="U75" s="156">
        <f t="shared" si="8"/>
        <v>32.1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32.1</v>
      </c>
      <c r="E76">
        <f>GT!N76</f>
        <v>0</v>
      </c>
      <c r="F76">
        <f t="shared" si="10"/>
        <v>84</v>
      </c>
      <c r="G76">
        <f t="shared" si="11"/>
        <v>32.1</v>
      </c>
      <c r="H76" s="154"/>
      <c r="I76">
        <f>BRPL_EOD!AC76+BRPL_EOD!AD76</f>
        <v>13.71</v>
      </c>
      <c r="J76">
        <f>BYPL_EOD!AC76+BYPL_EOD!AD76</f>
        <v>7</v>
      </c>
      <c r="K76">
        <f>MES_EOD!AC76+MES_EOD!AD76</f>
        <v>0</v>
      </c>
      <c r="L76">
        <f>NDMC_EOD!AC76+NDMC_EOD!AD76</f>
        <v>1.63</v>
      </c>
      <c r="M76">
        <f>TPDDL_EOD!AC76+TPDDL_EOD!AD76</f>
        <v>9.7899999999999991</v>
      </c>
      <c r="N76">
        <f t="shared" si="6"/>
        <v>32.129999999999995</v>
      </c>
      <c r="O76" s="154">
        <f t="shared" si="7"/>
        <v>-2.9999999999994031E-2</v>
      </c>
      <c r="P76">
        <v>13.697198879551824</v>
      </c>
      <c r="Q76">
        <v>6.9934640522875826</v>
      </c>
      <c r="R76">
        <v>0</v>
      </c>
      <c r="S76">
        <v>1.6284780578898228</v>
      </c>
      <c r="T76">
        <v>9.7808590102707758</v>
      </c>
      <c r="U76" s="156">
        <f t="shared" si="8"/>
        <v>32.1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32.1</v>
      </c>
      <c r="E77">
        <f>GT!N77</f>
        <v>0</v>
      </c>
      <c r="F77">
        <f t="shared" si="10"/>
        <v>84</v>
      </c>
      <c r="G77">
        <f t="shared" si="11"/>
        <v>32.1</v>
      </c>
      <c r="H77" s="154"/>
      <c r="I77">
        <f>BRPL_EOD!AC77+BRPL_EOD!AD77</f>
        <v>13.71</v>
      </c>
      <c r="J77">
        <f>BYPL_EOD!AC77+BYPL_EOD!AD77</f>
        <v>7</v>
      </c>
      <c r="K77">
        <f>MES_EOD!AC77+MES_EOD!AD77</f>
        <v>0</v>
      </c>
      <c r="L77">
        <f>NDMC_EOD!AC77+NDMC_EOD!AD77</f>
        <v>1.63</v>
      </c>
      <c r="M77">
        <f>TPDDL_EOD!AC77+TPDDL_EOD!AD77</f>
        <v>9.7899999999999991</v>
      </c>
      <c r="N77">
        <f t="shared" si="6"/>
        <v>32.129999999999995</v>
      </c>
      <c r="O77" s="154">
        <f t="shared" si="7"/>
        <v>-2.9999999999994031E-2</v>
      </c>
      <c r="P77">
        <v>13.697198879551824</v>
      </c>
      <c r="Q77">
        <v>6.9934640522875826</v>
      </c>
      <c r="R77">
        <v>0</v>
      </c>
      <c r="S77">
        <v>1.6284780578898228</v>
      </c>
      <c r="T77">
        <v>9.7808590102707758</v>
      </c>
      <c r="U77" s="156">
        <f t="shared" si="8"/>
        <v>32.1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32.1</v>
      </c>
      <c r="E78">
        <f>GT!N78</f>
        <v>0</v>
      </c>
      <c r="F78">
        <f t="shared" si="10"/>
        <v>84</v>
      </c>
      <c r="G78">
        <f t="shared" si="11"/>
        <v>32.1</v>
      </c>
      <c r="H78" s="154"/>
      <c r="I78">
        <f>BRPL_EOD!AC78+BRPL_EOD!AD78</f>
        <v>13.71</v>
      </c>
      <c r="J78">
        <f>BYPL_EOD!AC78+BYPL_EOD!AD78</f>
        <v>7</v>
      </c>
      <c r="K78">
        <f>MES_EOD!AC78+MES_EOD!AD78</f>
        <v>0</v>
      </c>
      <c r="L78">
        <f>NDMC_EOD!AC78+NDMC_EOD!AD78</f>
        <v>1.63</v>
      </c>
      <c r="M78">
        <f>TPDDL_EOD!AC78+TPDDL_EOD!AD78</f>
        <v>9.7899999999999991</v>
      </c>
      <c r="N78">
        <f t="shared" si="6"/>
        <v>32.129999999999995</v>
      </c>
      <c r="O78" s="154">
        <f t="shared" si="7"/>
        <v>-2.9999999999994031E-2</v>
      </c>
      <c r="P78">
        <v>13.697198879551824</v>
      </c>
      <c r="Q78">
        <v>6.9934640522875826</v>
      </c>
      <c r="R78">
        <v>0</v>
      </c>
      <c r="S78">
        <v>1.6284780578898228</v>
      </c>
      <c r="T78">
        <v>9.7808590102707758</v>
      </c>
      <c r="U78" s="156">
        <f t="shared" si="8"/>
        <v>32.1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32.1</v>
      </c>
      <c r="E79">
        <f>GT!N79</f>
        <v>0</v>
      </c>
      <c r="F79">
        <f t="shared" si="10"/>
        <v>84</v>
      </c>
      <c r="G79">
        <f t="shared" si="11"/>
        <v>32.1</v>
      </c>
      <c r="H79" s="154"/>
      <c r="I79">
        <f>BRPL_EOD!AC79+BRPL_EOD!AD79</f>
        <v>13.71</v>
      </c>
      <c r="J79">
        <f>BYPL_EOD!AC79+BYPL_EOD!AD79</f>
        <v>7</v>
      </c>
      <c r="K79">
        <f>MES_EOD!AC79+MES_EOD!AD79</f>
        <v>0</v>
      </c>
      <c r="L79">
        <f>NDMC_EOD!AC79+NDMC_EOD!AD79</f>
        <v>1.63</v>
      </c>
      <c r="M79">
        <f>TPDDL_EOD!AC79+TPDDL_EOD!AD79</f>
        <v>9.7899999999999991</v>
      </c>
      <c r="N79">
        <f t="shared" si="6"/>
        <v>32.129999999999995</v>
      </c>
      <c r="O79" s="154">
        <f t="shared" si="7"/>
        <v>-2.9999999999994031E-2</v>
      </c>
      <c r="P79">
        <v>13.697198879551824</v>
      </c>
      <c r="Q79">
        <v>6.9934640522875826</v>
      </c>
      <c r="R79">
        <v>0</v>
      </c>
      <c r="S79">
        <v>1.6284780578898228</v>
      </c>
      <c r="T79">
        <v>9.7808590102707758</v>
      </c>
      <c r="U79" s="156">
        <f t="shared" si="8"/>
        <v>32.1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32.1</v>
      </c>
      <c r="E80">
        <f>GT!N80</f>
        <v>0</v>
      </c>
      <c r="F80">
        <f t="shared" si="10"/>
        <v>84</v>
      </c>
      <c r="G80">
        <f t="shared" si="11"/>
        <v>32.1</v>
      </c>
      <c r="H80" s="154"/>
      <c r="I80">
        <f>BRPL_EOD!AC80+BRPL_EOD!AD80</f>
        <v>13.71</v>
      </c>
      <c r="J80">
        <f>BYPL_EOD!AC80+BYPL_EOD!AD80</f>
        <v>7</v>
      </c>
      <c r="K80">
        <f>MES_EOD!AC80+MES_EOD!AD80</f>
        <v>0</v>
      </c>
      <c r="L80">
        <f>NDMC_EOD!AC80+NDMC_EOD!AD80</f>
        <v>1.63</v>
      </c>
      <c r="M80">
        <f>TPDDL_EOD!AC80+TPDDL_EOD!AD80</f>
        <v>9.7899999999999991</v>
      </c>
      <c r="N80">
        <f t="shared" si="6"/>
        <v>32.129999999999995</v>
      </c>
      <c r="O80" s="154">
        <f t="shared" si="7"/>
        <v>-2.9999999999994031E-2</v>
      </c>
      <c r="P80">
        <v>13.697198879551824</v>
      </c>
      <c r="Q80">
        <v>6.9934640522875826</v>
      </c>
      <c r="R80">
        <v>0</v>
      </c>
      <c r="S80">
        <v>1.6284780578898228</v>
      </c>
      <c r="T80">
        <v>9.7808590102707758</v>
      </c>
      <c r="U80" s="156">
        <f t="shared" si="8"/>
        <v>32.1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32.1</v>
      </c>
      <c r="E81">
        <f>GT!N81</f>
        <v>0</v>
      </c>
      <c r="F81">
        <f t="shared" si="10"/>
        <v>84</v>
      </c>
      <c r="G81">
        <f t="shared" si="11"/>
        <v>32.1</v>
      </c>
      <c r="H81" s="154"/>
      <c r="I81">
        <f>BRPL_EOD!AC81+BRPL_EOD!AD81</f>
        <v>13.71</v>
      </c>
      <c r="J81">
        <f>BYPL_EOD!AC81+BYPL_EOD!AD81</f>
        <v>7</v>
      </c>
      <c r="K81">
        <f>MES_EOD!AC81+MES_EOD!AD81</f>
        <v>0</v>
      </c>
      <c r="L81">
        <f>NDMC_EOD!AC81+NDMC_EOD!AD81</f>
        <v>1.63</v>
      </c>
      <c r="M81">
        <f>TPDDL_EOD!AC81+TPDDL_EOD!AD81</f>
        <v>9.7899999999999991</v>
      </c>
      <c r="N81">
        <f t="shared" si="6"/>
        <v>32.129999999999995</v>
      </c>
      <c r="O81" s="154">
        <f t="shared" si="7"/>
        <v>-2.9999999999994031E-2</v>
      </c>
      <c r="P81">
        <v>13.697198879551824</v>
      </c>
      <c r="Q81">
        <v>6.9934640522875826</v>
      </c>
      <c r="R81">
        <v>0</v>
      </c>
      <c r="S81">
        <v>1.6284780578898228</v>
      </c>
      <c r="T81">
        <v>9.7808590102707758</v>
      </c>
      <c r="U81" s="156">
        <f t="shared" si="8"/>
        <v>32.1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32.1</v>
      </c>
      <c r="E82">
        <f>GT!N82</f>
        <v>0</v>
      </c>
      <c r="F82">
        <f t="shared" si="10"/>
        <v>84</v>
      </c>
      <c r="G82">
        <f t="shared" si="11"/>
        <v>32.1</v>
      </c>
      <c r="H82" s="154"/>
      <c r="I82">
        <f>BRPL_EOD!AC82+BRPL_EOD!AD82</f>
        <v>13.71</v>
      </c>
      <c r="J82">
        <f>BYPL_EOD!AC82+BYPL_EOD!AD82</f>
        <v>7</v>
      </c>
      <c r="K82">
        <f>MES_EOD!AC82+MES_EOD!AD82</f>
        <v>0</v>
      </c>
      <c r="L82">
        <f>NDMC_EOD!AC82+NDMC_EOD!AD82</f>
        <v>1.63</v>
      </c>
      <c r="M82">
        <f>TPDDL_EOD!AC82+TPDDL_EOD!AD82</f>
        <v>9.7899999999999991</v>
      </c>
      <c r="N82">
        <f t="shared" si="6"/>
        <v>32.129999999999995</v>
      </c>
      <c r="O82" s="154">
        <f t="shared" si="7"/>
        <v>-2.9999999999994031E-2</v>
      </c>
      <c r="P82">
        <v>13.697198879551824</v>
      </c>
      <c r="Q82">
        <v>6.9934640522875826</v>
      </c>
      <c r="R82">
        <v>0</v>
      </c>
      <c r="S82">
        <v>1.6284780578898228</v>
      </c>
      <c r="T82">
        <v>9.7808590102707758</v>
      </c>
      <c r="U82" s="156">
        <f t="shared" si="8"/>
        <v>32.1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32.1</v>
      </c>
      <c r="E83">
        <f>GT!N83</f>
        <v>0</v>
      </c>
      <c r="F83">
        <f t="shared" si="10"/>
        <v>84</v>
      </c>
      <c r="G83">
        <f t="shared" si="11"/>
        <v>32.1</v>
      </c>
      <c r="H83" s="154"/>
      <c r="I83">
        <f>BRPL_EOD!AC83+BRPL_EOD!AD83</f>
        <v>13.71</v>
      </c>
      <c r="J83">
        <f>BYPL_EOD!AC83+BYPL_EOD!AD83</f>
        <v>7</v>
      </c>
      <c r="K83">
        <f>MES_EOD!AC83+MES_EOD!AD83</f>
        <v>0</v>
      </c>
      <c r="L83">
        <f>NDMC_EOD!AC83+NDMC_EOD!AD83</f>
        <v>1.63</v>
      </c>
      <c r="M83">
        <f>TPDDL_EOD!AC83+TPDDL_EOD!AD83</f>
        <v>9.7899999999999991</v>
      </c>
      <c r="N83">
        <f t="shared" si="6"/>
        <v>32.129999999999995</v>
      </c>
      <c r="O83" s="154">
        <f t="shared" si="7"/>
        <v>-2.9999999999994031E-2</v>
      </c>
      <c r="P83">
        <v>13.697198879551824</v>
      </c>
      <c r="Q83">
        <v>6.9934640522875826</v>
      </c>
      <c r="R83">
        <v>0</v>
      </c>
      <c r="S83">
        <v>1.6284780578898228</v>
      </c>
      <c r="T83">
        <v>9.7808590102707758</v>
      </c>
      <c r="U83" s="156">
        <f t="shared" si="8"/>
        <v>32.1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32.870000000000005</v>
      </c>
      <c r="E84">
        <f>GT!N84</f>
        <v>0</v>
      </c>
      <c r="F84">
        <f t="shared" si="10"/>
        <v>84</v>
      </c>
      <c r="G84">
        <f t="shared" si="11"/>
        <v>32.870000000000005</v>
      </c>
      <c r="H84" s="154"/>
      <c r="I84">
        <f>BRPL_EOD!AC84+BRPL_EOD!AD84</f>
        <v>14.12</v>
      </c>
      <c r="J84">
        <f>BYPL_EOD!AC84+BYPL_EOD!AD84</f>
        <v>7</v>
      </c>
      <c r="K84">
        <f>MES_EOD!AC84+MES_EOD!AD84</f>
        <v>0</v>
      </c>
      <c r="L84">
        <f>NDMC_EOD!AC84+NDMC_EOD!AD84</f>
        <v>1.68</v>
      </c>
      <c r="M84">
        <f>TPDDL_EOD!AC84+TPDDL_EOD!AD84</f>
        <v>10.09</v>
      </c>
      <c r="N84">
        <f t="shared" si="6"/>
        <v>32.89</v>
      </c>
      <c r="O84" s="154">
        <f t="shared" si="7"/>
        <v>-1.9999999999996021E-2</v>
      </c>
      <c r="P84">
        <v>14.111413803587718</v>
      </c>
      <c r="Q84">
        <v>6.9957433870477361</v>
      </c>
      <c r="R84">
        <v>0</v>
      </c>
      <c r="S84">
        <v>1.6789784128914564</v>
      </c>
      <c r="T84">
        <v>10.083864396473093</v>
      </c>
      <c r="U84" s="156">
        <f t="shared" si="8"/>
        <v>32.870000000000005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32.870000000000005</v>
      </c>
      <c r="E85">
        <f>GT!N85</f>
        <v>0</v>
      </c>
      <c r="F85">
        <f t="shared" si="10"/>
        <v>84</v>
      </c>
      <c r="G85">
        <f t="shared" si="11"/>
        <v>32.870000000000005</v>
      </c>
      <c r="H85" s="154"/>
      <c r="I85">
        <f>BRPL_EOD!AC85+BRPL_EOD!AD85</f>
        <v>14.12</v>
      </c>
      <c r="J85">
        <f>BYPL_EOD!AC85+BYPL_EOD!AD85</f>
        <v>7</v>
      </c>
      <c r="K85">
        <f>MES_EOD!AC85+MES_EOD!AD85</f>
        <v>0</v>
      </c>
      <c r="L85">
        <f>NDMC_EOD!AC85+NDMC_EOD!AD85</f>
        <v>1.68</v>
      </c>
      <c r="M85">
        <f>TPDDL_EOD!AC85+TPDDL_EOD!AD85</f>
        <v>10.09</v>
      </c>
      <c r="N85">
        <f t="shared" si="6"/>
        <v>32.89</v>
      </c>
      <c r="O85" s="154">
        <f t="shared" si="7"/>
        <v>-1.9999999999996021E-2</v>
      </c>
      <c r="P85">
        <v>14.111413803587718</v>
      </c>
      <c r="Q85">
        <v>6.9957433870477361</v>
      </c>
      <c r="R85">
        <v>0</v>
      </c>
      <c r="S85">
        <v>1.6789784128914564</v>
      </c>
      <c r="T85">
        <v>10.083864396473093</v>
      </c>
      <c r="U85" s="156">
        <f t="shared" si="8"/>
        <v>32.870000000000005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32.870000000000005</v>
      </c>
      <c r="E86">
        <f>GT!N86</f>
        <v>0</v>
      </c>
      <c r="F86">
        <f t="shared" si="10"/>
        <v>84</v>
      </c>
      <c r="G86">
        <f t="shared" si="11"/>
        <v>32.870000000000005</v>
      </c>
      <c r="H86" s="154"/>
      <c r="I86">
        <f>BRPL_EOD!AC86+BRPL_EOD!AD86</f>
        <v>14.12</v>
      </c>
      <c r="J86">
        <f>BYPL_EOD!AC86+BYPL_EOD!AD86</f>
        <v>7</v>
      </c>
      <c r="K86">
        <f>MES_EOD!AC86+MES_EOD!AD86</f>
        <v>0</v>
      </c>
      <c r="L86">
        <f>NDMC_EOD!AC86+NDMC_EOD!AD86</f>
        <v>1.68</v>
      </c>
      <c r="M86">
        <f>TPDDL_EOD!AC86+TPDDL_EOD!AD86</f>
        <v>10.09</v>
      </c>
      <c r="N86">
        <f t="shared" si="6"/>
        <v>32.89</v>
      </c>
      <c r="O86" s="154">
        <f t="shared" si="7"/>
        <v>-1.9999999999996021E-2</v>
      </c>
      <c r="P86">
        <v>14.111413803587718</v>
      </c>
      <c r="Q86">
        <v>6.9957433870477361</v>
      </c>
      <c r="R86">
        <v>0</v>
      </c>
      <c r="S86">
        <v>1.6789784128914564</v>
      </c>
      <c r="T86">
        <v>10.083864396473093</v>
      </c>
      <c r="U86" s="156">
        <f t="shared" si="8"/>
        <v>32.870000000000005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32.870000000000005</v>
      </c>
      <c r="E87">
        <f>GT!N87</f>
        <v>0</v>
      </c>
      <c r="F87">
        <f t="shared" si="10"/>
        <v>84</v>
      </c>
      <c r="G87">
        <f t="shared" si="11"/>
        <v>32.870000000000005</v>
      </c>
      <c r="H87" s="154"/>
      <c r="I87">
        <f>BRPL_EOD!AC87+BRPL_EOD!AD87</f>
        <v>14.12</v>
      </c>
      <c r="J87">
        <f>BYPL_EOD!AC87+BYPL_EOD!AD87</f>
        <v>7</v>
      </c>
      <c r="K87">
        <f>MES_EOD!AC87+MES_EOD!AD87</f>
        <v>0</v>
      </c>
      <c r="L87">
        <f>NDMC_EOD!AC87+NDMC_EOD!AD87</f>
        <v>1.68</v>
      </c>
      <c r="M87">
        <f>TPDDL_EOD!AC87+TPDDL_EOD!AD87</f>
        <v>10.09</v>
      </c>
      <c r="N87">
        <f t="shared" si="6"/>
        <v>32.89</v>
      </c>
      <c r="O87" s="154">
        <f t="shared" si="7"/>
        <v>-1.9999999999996021E-2</v>
      </c>
      <c r="P87">
        <v>14.111413803587718</v>
      </c>
      <c r="Q87">
        <v>6.9957433870477361</v>
      </c>
      <c r="R87">
        <v>0</v>
      </c>
      <c r="S87">
        <v>1.6789784128914564</v>
      </c>
      <c r="T87">
        <v>10.083864396473093</v>
      </c>
      <c r="U87" s="156">
        <f t="shared" si="8"/>
        <v>32.870000000000005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32.870000000000005</v>
      </c>
      <c r="E88">
        <f>GT!N88</f>
        <v>0</v>
      </c>
      <c r="F88">
        <f t="shared" si="10"/>
        <v>84</v>
      </c>
      <c r="G88">
        <f t="shared" si="11"/>
        <v>32.870000000000005</v>
      </c>
      <c r="H88" s="154"/>
      <c r="I88">
        <f>BRPL_EOD!AC88+BRPL_EOD!AD88</f>
        <v>14.12</v>
      </c>
      <c r="J88">
        <f>BYPL_EOD!AC88+BYPL_EOD!AD88</f>
        <v>7</v>
      </c>
      <c r="K88">
        <f>MES_EOD!AC88+MES_EOD!AD88</f>
        <v>0</v>
      </c>
      <c r="L88">
        <f>NDMC_EOD!AC88+NDMC_EOD!AD88</f>
        <v>1.68</v>
      </c>
      <c r="M88">
        <f>TPDDL_EOD!AC88+TPDDL_EOD!AD88</f>
        <v>10.09</v>
      </c>
      <c r="N88">
        <f t="shared" si="6"/>
        <v>32.89</v>
      </c>
      <c r="O88" s="154">
        <f t="shared" si="7"/>
        <v>-1.9999999999996021E-2</v>
      </c>
      <c r="P88">
        <v>14.111413803587718</v>
      </c>
      <c r="Q88">
        <v>6.9957433870477361</v>
      </c>
      <c r="R88">
        <v>0</v>
      </c>
      <c r="S88">
        <v>1.6789784128914564</v>
      </c>
      <c r="T88">
        <v>10.083864396473093</v>
      </c>
      <c r="U88" s="156">
        <f t="shared" si="8"/>
        <v>32.870000000000005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32.870000000000005</v>
      </c>
      <c r="E89">
        <f>GT!N89</f>
        <v>0</v>
      </c>
      <c r="F89">
        <f t="shared" si="10"/>
        <v>84</v>
      </c>
      <c r="G89">
        <f t="shared" si="11"/>
        <v>32.870000000000005</v>
      </c>
      <c r="H89" s="154"/>
      <c r="I89">
        <f>BRPL_EOD!AC89+BRPL_EOD!AD89</f>
        <v>14.12</v>
      </c>
      <c r="J89">
        <f>BYPL_EOD!AC89+BYPL_EOD!AD89</f>
        <v>7</v>
      </c>
      <c r="K89">
        <f>MES_EOD!AC89+MES_EOD!AD89</f>
        <v>0</v>
      </c>
      <c r="L89">
        <f>NDMC_EOD!AC89+NDMC_EOD!AD89</f>
        <v>1.68</v>
      </c>
      <c r="M89">
        <f>TPDDL_EOD!AC89+TPDDL_EOD!AD89</f>
        <v>10.09</v>
      </c>
      <c r="N89">
        <f t="shared" si="6"/>
        <v>32.89</v>
      </c>
      <c r="O89" s="154">
        <f t="shared" si="7"/>
        <v>-1.9999999999996021E-2</v>
      </c>
      <c r="P89">
        <v>14.111413803587718</v>
      </c>
      <c r="Q89">
        <v>6.9957433870477361</v>
      </c>
      <c r="R89">
        <v>0</v>
      </c>
      <c r="S89">
        <v>1.6789784128914564</v>
      </c>
      <c r="T89">
        <v>10.083864396473093</v>
      </c>
      <c r="U89" s="156">
        <f t="shared" si="8"/>
        <v>32.870000000000005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32.870000000000005</v>
      </c>
      <c r="E90">
        <f>GT!N90</f>
        <v>0</v>
      </c>
      <c r="F90">
        <f t="shared" si="10"/>
        <v>84</v>
      </c>
      <c r="G90">
        <f t="shared" si="11"/>
        <v>32.870000000000005</v>
      </c>
      <c r="H90" s="154"/>
      <c r="I90">
        <f>BRPL_EOD!AC90+BRPL_EOD!AD90</f>
        <v>14.12</v>
      </c>
      <c r="J90">
        <f>BYPL_EOD!AC90+BYPL_EOD!AD90</f>
        <v>7</v>
      </c>
      <c r="K90">
        <f>MES_EOD!AC90+MES_EOD!AD90</f>
        <v>0</v>
      </c>
      <c r="L90">
        <f>NDMC_EOD!AC90+NDMC_EOD!AD90</f>
        <v>1.68</v>
      </c>
      <c r="M90">
        <f>TPDDL_EOD!AC90+TPDDL_EOD!AD90</f>
        <v>10.09</v>
      </c>
      <c r="N90">
        <f t="shared" si="6"/>
        <v>32.89</v>
      </c>
      <c r="O90" s="154">
        <f t="shared" si="7"/>
        <v>-1.9999999999996021E-2</v>
      </c>
      <c r="P90">
        <v>14.111413803587718</v>
      </c>
      <c r="Q90">
        <v>6.9957433870477361</v>
      </c>
      <c r="R90">
        <v>0</v>
      </c>
      <c r="S90">
        <v>1.6789784128914564</v>
      </c>
      <c r="T90">
        <v>10.083864396473093</v>
      </c>
      <c r="U90" s="156">
        <f t="shared" si="8"/>
        <v>32.870000000000005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32.870000000000005</v>
      </c>
      <c r="E91">
        <f>GT!N91</f>
        <v>0</v>
      </c>
      <c r="F91">
        <f t="shared" si="10"/>
        <v>84</v>
      </c>
      <c r="G91">
        <f t="shared" si="11"/>
        <v>32.870000000000005</v>
      </c>
      <c r="H91" s="154"/>
      <c r="I91">
        <f>BRPL_EOD!AC91+BRPL_EOD!AD91</f>
        <v>14.12</v>
      </c>
      <c r="J91">
        <f>BYPL_EOD!AC91+BYPL_EOD!AD91</f>
        <v>7</v>
      </c>
      <c r="K91">
        <f>MES_EOD!AC91+MES_EOD!AD91</f>
        <v>0</v>
      </c>
      <c r="L91">
        <f>NDMC_EOD!AC91+NDMC_EOD!AD91</f>
        <v>1.68</v>
      </c>
      <c r="M91">
        <f>TPDDL_EOD!AC91+TPDDL_EOD!AD91</f>
        <v>10.09</v>
      </c>
      <c r="N91">
        <f t="shared" si="6"/>
        <v>32.89</v>
      </c>
      <c r="O91" s="154">
        <f t="shared" si="7"/>
        <v>-1.9999999999996021E-2</v>
      </c>
      <c r="P91">
        <v>14.111413803587718</v>
      </c>
      <c r="Q91">
        <v>6.9957433870477361</v>
      </c>
      <c r="R91">
        <v>0</v>
      </c>
      <c r="S91">
        <v>1.6789784128914564</v>
      </c>
      <c r="T91">
        <v>10.083864396473093</v>
      </c>
      <c r="U91" s="156">
        <f t="shared" si="8"/>
        <v>32.870000000000005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32.870000000000005</v>
      </c>
      <c r="E92">
        <f>GT!N92</f>
        <v>0</v>
      </c>
      <c r="F92">
        <f t="shared" si="10"/>
        <v>84</v>
      </c>
      <c r="G92">
        <f t="shared" si="11"/>
        <v>32.870000000000005</v>
      </c>
      <c r="H92" s="154"/>
      <c r="I92">
        <f>BRPL_EOD!AC92+BRPL_EOD!AD92</f>
        <v>14.12</v>
      </c>
      <c r="J92">
        <f>BYPL_EOD!AC92+BYPL_EOD!AD92</f>
        <v>7</v>
      </c>
      <c r="K92">
        <f>MES_EOD!AC92+MES_EOD!AD92</f>
        <v>0</v>
      </c>
      <c r="L92">
        <f>NDMC_EOD!AC92+NDMC_EOD!AD92</f>
        <v>1.68</v>
      </c>
      <c r="M92">
        <f>TPDDL_EOD!AC92+TPDDL_EOD!AD92</f>
        <v>10.09</v>
      </c>
      <c r="N92">
        <f t="shared" si="6"/>
        <v>32.89</v>
      </c>
      <c r="O92" s="154">
        <f t="shared" si="7"/>
        <v>-1.9999999999996021E-2</v>
      </c>
      <c r="P92">
        <v>14.111413803587718</v>
      </c>
      <c r="Q92">
        <v>6.9957433870477361</v>
      </c>
      <c r="R92">
        <v>0</v>
      </c>
      <c r="S92">
        <v>1.6789784128914564</v>
      </c>
      <c r="T92">
        <v>10.083864396473093</v>
      </c>
      <c r="U92" s="156">
        <f t="shared" si="8"/>
        <v>32.870000000000005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33.64</v>
      </c>
      <c r="E93">
        <f>GT!N93</f>
        <v>0</v>
      </c>
      <c r="F93">
        <f t="shared" si="10"/>
        <v>84</v>
      </c>
      <c r="G93">
        <f t="shared" si="11"/>
        <v>33.64</v>
      </c>
      <c r="H93" s="154"/>
      <c r="I93">
        <f>BRPL_EOD!AC93+BRPL_EOD!AD93</f>
        <v>14.54</v>
      </c>
      <c r="J93">
        <f>BYPL_EOD!AC93+BYPL_EOD!AD93</f>
        <v>7</v>
      </c>
      <c r="K93">
        <f>MES_EOD!AC93+MES_EOD!AD93</f>
        <v>0</v>
      </c>
      <c r="L93">
        <f>NDMC_EOD!AC93+NDMC_EOD!AD93</f>
        <v>1.73</v>
      </c>
      <c r="M93">
        <f>TPDDL_EOD!AC93+TPDDL_EOD!AD93</f>
        <v>10.38</v>
      </c>
      <c r="N93">
        <f t="shared" si="6"/>
        <v>33.65</v>
      </c>
      <c r="O93" s="154">
        <f t="shared" si="7"/>
        <v>-9.9999999999980105E-3</v>
      </c>
      <c r="P93">
        <v>14.535679049034176</v>
      </c>
      <c r="Q93">
        <v>6.9979197622585438</v>
      </c>
      <c r="R93">
        <v>0</v>
      </c>
      <c r="S93">
        <v>1.7294858841010401</v>
      </c>
      <c r="T93">
        <v>10.376915304606243</v>
      </c>
      <c r="U93" s="156">
        <f t="shared" si="8"/>
        <v>33.64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34.410000000000004</v>
      </c>
      <c r="E94">
        <f>GT!N94</f>
        <v>0</v>
      </c>
      <c r="F94">
        <f t="shared" si="10"/>
        <v>84</v>
      </c>
      <c r="G94">
        <f t="shared" si="11"/>
        <v>34.410000000000004</v>
      </c>
      <c r="H94" s="154"/>
      <c r="I94">
        <f>BRPL_EOD!AC94+BRPL_EOD!AD94</f>
        <v>14.95</v>
      </c>
      <c r="J94">
        <f>BYPL_EOD!AC94+BYPL_EOD!AD94</f>
        <v>7</v>
      </c>
      <c r="K94">
        <f>MES_EOD!AC94+MES_EOD!AD94</f>
        <v>0</v>
      </c>
      <c r="L94">
        <f>NDMC_EOD!AC94+NDMC_EOD!AD94</f>
        <v>1.78</v>
      </c>
      <c r="M94">
        <f>TPDDL_EOD!AC94+TPDDL_EOD!AD94</f>
        <v>10.68</v>
      </c>
      <c r="N94">
        <f t="shared" si="6"/>
        <v>34.409999999999997</v>
      </c>
      <c r="O94" s="154">
        <f t="shared" si="7"/>
        <v>0</v>
      </c>
      <c r="P94">
        <v>14.950000000000003</v>
      </c>
      <c r="Q94">
        <v>7.0000000000000018</v>
      </c>
      <c r="R94">
        <v>0</v>
      </c>
      <c r="S94">
        <v>1.7800000000000005</v>
      </c>
      <c r="T94">
        <v>10.680000000000001</v>
      </c>
      <c r="U94" s="156">
        <f t="shared" si="8"/>
        <v>34.410000000000004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34.410000000000004</v>
      </c>
      <c r="E95">
        <f>GT!N95</f>
        <v>0</v>
      </c>
      <c r="F95">
        <f t="shared" si="10"/>
        <v>84</v>
      </c>
      <c r="G95">
        <f t="shared" si="11"/>
        <v>34.410000000000004</v>
      </c>
      <c r="H95" s="154"/>
      <c r="I95">
        <f>BRPL_EOD!AC95+BRPL_EOD!AD95</f>
        <v>14.95</v>
      </c>
      <c r="J95">
        <f>BYPL_EOD!AC95+BYPL_EOD!AD95</f>
        <v>7</v>
      </c>
      <c r="K95">
        <f>MES_EOD!AC95+MES_EOD!AD95</f>
        <v>0</v>
      </c>
      <c r="L95">
        <f>NDMC_EOD!AC95+NDMC_EOD!AD95</f>
        <v>1.78</v>
      </c>
      <c r="M95">
        <f>TPDDL_EOD!AC95+TPDDL_EOD!AD95</f>
        <v>10.68</v>
      </c>
      <c r="N95">
        <f t="shared" si="6"/>
        <v>34.409999999999997</v>
      </c>
      <c r="O95" s="154">
        <f t="shared" si="7"/>
        <v>0</v>
      </c>
      <c r="P95">
        <v>14.950000000000003</v>
      </c>
      <c r="Q95">
        <v>7.0000000000000018</v>
      </c>
      <c r="R95">
        <v>0</v>
      </c>
      <c r="S95">
        <v>1.7800000000000005</v>
      </c>
      <c r="T95">
        <v>10.680000000000001</v>
      </c>
      <c r="U95" s="156">
        <f t="shared" si="8"/>
        <v>34.410000000000004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34.410000000000004</v>
      </c>
      <c r="E96">
        <f>GT!N96</f>
        <v>0</v>
      </c>
      <c r="F96">
        <f t="shared" si="10"/>
        <v>84</v>
      </c>
      <c r="G96">
        <f t="shared" si="11"/>
        <v>34.410000000000004</v>
      </c>
      <c r="H96" s="154"/>
      <c r="I96">
        <f>BRPL_EOD!AC96+BRPL_EOD!AD96</f>
        <v>14.95</v>
      </c>
      <c r="J96">
        <f>BYPL_EOD!AC96+BYPL_EOD!AD96</f>
        <v>7</v>
      </c>
      <c r="K96">
        <f>MES_EOD!AC96+MES_EOD!AD96</f>
        <v>0</v>
      </c>
      <c r="L96">
        <f>NDMC_EOD!AC96+NDMC_EOD!AD96</f>
        <v>1.78</v>
      </c>
      <c r="M96">
        <f>TPDDL_EOD!AC96+TPDDL_EOD!AD96</f>
        <v>10.68</v>
      </c>
      <c r="N96">
        <f t="shared" si="6"/>
        <v>34.409999999999997</v>
      </c>
      <c r="O96" s="154">
        <f t="shared" si="7"/>
        <v>0</v>
      </c>
      <c r="P96">
        <v>14.950000000000003</v>
      </c>
      <c r="Q96">
        <v>7.0000000000000018</v>
      </c>
      <c r="R96">
        <v>0</v>
      </c>
      <c r="S96">
        <v>1.7800000000000005</v>
      </c>
      <c r="T96">
        <v>10.680000000000001</v>
      </c>
      <c r="U96" s="156">
        <f t="shared" si="8"/>
        <v>34.410000000000004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34.410000000000004</v>
      </c>
      <c r="E97">
        <f>GT!N97</f>
        <v>0</v>
      </c>
      <c r="F97">
        <f t="shared" si="10"/>
        <v>84</v>
      </c>
      <c r="G97">
        <f t="shared" si="11"/>
        <v>34.410000000000004</v>
      </c>
      <c r="H97" s="154"/>
      <c r="I97">
        <f>BRPL_EOD!AC97+BRPL_EOD!AD97</f>
        <v>14.95</v>
      </c>
      <c r="J97">
        <f>BYPL_EOD!AC97+BYPL_EOD!AD97</f>
        <v>7</v>
      </c>
      <c r="K97">
        <f>MES_EOD!AC97+MES_EOD!AD97</f>
        <v>0</v>
      </c>
      <c r="L97">
        <f>NDMC_EOD!AC97+NDMC_EOD!AD97</f>
        <v>1.78</v>
      </c>
      <c r="M97">
        <f>TPDDL_EOD!AC97+TPDDL_EOD!AD97</f>
        <v>10.68</v>
      </c>
      <c r="N97">
        <f t="shared" si="6"/>
        <v>34.409999999999997</v>
      </c>
      <c r="O97" s="154">
        <f t="shared" si="7"/>
        <v>0</v>
      </c>
      <c r="P97">
        <v>14.950000000000003</v>
      </c>
      <c r="Q97">
        <v>7.0000000000000018</v>
      </c>
      <c r="R97">
        <v>0</v>
      </c>
      <c r="S97">
        <v>1.7800000000000005</v>
      </c>
      <c r="T97">
        <v>10.680000000000001</v>
      </c>
      <c r="U97" s="156">
        <f t="shared" si="8"/>
        <v>34.410000000000004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34.410000000000004</v>
      </c>
      <c r="E98">
        <f>GT!N98</f>
        <v>0</v>
      </c>
      <c r="F98">
        <f t="shared" si="10"/>
        <v>84</v>
      </c>
      <c r="G98">
        <f t="shared" si="11"/>
        <v>34.410000000000004</v>
      </c>
      <c r="H98" s="154"/>
      <c r="I98">
        <f>BRPL_EOD!AC98+BRPL_EOD!AD98</f>
        <v>14.95</v>
      </c>
      <c r="J98">
        <f>BYPL_EOD!AC98+BYPL_EOD!AD98</f>
        <v>7</v>
      </c>
      <c r="K98">
        <f>MES_EOD!AC98+MES_EOD!AD98</f>
        <v>0</v>
      </c>
      <c r="L98">
        <f>NDMC_EOD!AC98+NDMC_EOD!AD98</f>
        <v>1.78</v>
      </c>
      <c r="M98">
        <f>TPDDL_EOD!AC98+TPDDL_EOD!AD98</f>
        <v>10.68</v>
      </c>
      <c r="N98">
        <f t="shared" si="6"/>
        <v>34.409999999999997</v>
      </c>
      <c r="O98" s="154">
        <f t="shared" si="7"/>
        <v>0</v>
      </c>
      <c r="P98">
        <v>14.950000000000003</v>
      </c>
      <c r="Q98">
        <v>7.0000000000000018</v>
      </c>
      <c r="R98">
        <v>0</v>
      </c>
      <c r="S98">
        <v>1.7800000000000005</v>
      </c>
      <c r="T98">
        <v>10.680000000000001</v>
      </c>
      <c r="U98" s="156">
        <f t="shared" si="8"/>
        <v>34.410000000000004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0.79913499999999926</v>
      </c>
      <c r="E99" s="156">
        <f t="shared" si="12"/>
        <v>0</v>
      </c>
      <c r="F99" s="156">
        <f t="shared" si="12"/>
        <v>2.016</v>
      </c>
      <c r="G99" s="156">
        <f t="shared" si="12"/>
        <v>0.79913499999999926</v>
      </c>
      <c r="H99" s="156"/>
      <c r="I99" s="156">
        <f t="shared" si="12"/>
        <v>0.34412749999999986</v>
      </c>
      <c r="J99" s="156">
        <f t="shared" si="12"/>
        <v>0.1708025</v>
      </c>
      <c r="K99" s="156">
        <f t="shared" si="12"/>
        <v>0</v>
      </c>
      <c r="L99" s="156">
        <f t="shared" si="12"/>
        <v>4.145749999999998E-2</v>
      </c>
      <c r="M99" s="156">
        <f t="shared" si="12"/>
        <v>0.2458024999999999</v>
      </c>
      <c r="N99" s="156">
        <f t="shared" si="12"/>
        <v>0.80219000000000074</v>
      </c>
      <c r="O99" s="156">
        <f t="shared" si="12"/>
        <v>-3.0549999999999597E-3</v>
      </c>
      <c r="P99" s="156">
        <f t="shared" si="12"/>
        <v>0.34282426404210203</v>
      </c>
      <c r="Q99" s="156">
        <f t="shared" si="12"/>
        <v>0.17013666976744218</v>
      </c>
      <c r="R99" s="156">
        <f t="shared" si="12"/>
        <v>0</v>
      </c>
      <c r="S99" s="156">
        <f t="shared" si="12"/>
        <v>4.1302250604842397E-2</v>
      </c>
      <c r="T99" s="156">
        <f t="shared" si="12"/>
        <v>0.24487181558561363</v>
      </c>
      <c r="U99" s="156">
        <f t="shared" si="12"/>
        <v>0.79913499999999926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45054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6.0000000000000005E-2</v>
      </c>
      <c r="E55">
        <f>BAWANA!AM55</f>
        <v>0</v>
      </c>
      <c r="F55">
        <f t="shared" si="4"/>
        <v>256</v>
      </c>
      <c r="G55">
        <f t="shared" si="5"/>
        <v>6.0000000000000005E-2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0</v>
      </c>
      <c r="P55">
        <v>2.0000000000000004E-2</v>
      </c>
      <c r="Q55">
        <v>1.0000000000000002E-2</v>
      </c>
      <c r="R55">
        <v>0</v>
      </c>
      <c r="S55">
        <v>1.0000000000000002E-2</v>
      </c>
      <c r="T55">
        <v>2.0000000000000004E-2</v>
      </c>
      <c r="U55" s="156">
        <f t="shared" si="2"/>
        <v>6.0000000000000012E-2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6.0000000000000005E-2</v>
      </c>
      <c r="E56">
        <f>BAWANA!AM56</f>
        <v>0</v>
      </c>
      <c r="F56">
        <f t="shared" si="4"/>
        <v>256</v>
      </c>
      <c r="G56">
        <f t="shared" si="5"/>
        <v>6.0000000000000005E-2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0</v>
      </c>
      <c r="P56">
        <v>2.0000000000000004E-2</v>
      </c>
      <c r="Q56">
        <v>1.0000000000000002E-2</v>
      </c>
      <c r="R56">
        <v>0</v>
      </c>
      <c r="S56">
        <v>1.0000000000000002E-2</v>
      </c>
      <c r="T56">
        <v>2.0000000000000004E-2</v>
      </c>
      <c r="U56" s="156">
        <f t="shared" si="2"/>
        <v>6.0000000000000012E-2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6.0000000000000005E-2</v>
      </c>
      <c r="E57">
        <f>BAWANA!AM57</f>
        <v>0</v>
      </c>
      <c r="F57">
        <f t="shared" si="4"/>
        <v>256</v>
      </c>
      <c r="G57">
        <f t="shared" si="5"/>
        <v>6.0000000000000005E-2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0</v>
      </c>
      <c r="P57">
        <v>2.0000000000000004E-2</v>
      </c>
      <c r="Q57">
        <v>1.0000000000000002E-2</v>
      </c>
      <c r="R57">
        <v>0</v>
      </c>
      <c r="S57">
        <v>1.0000000000000002E-2</v>
      </c>
      <c r="T57">
        <v>2.0000000000000004E-2</v>
      </c>
      <c r="U57" s="156">
        <f t="shared" si="2"/>
        <v>6.0000000000000012E-2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6.0000000000000005E-2</v>
      </c>
      <c r="E58">
        <f>BAWANA!AM58</f>
        <v>0</v>
      </c>
      <c r="F58">
        <f t="shared" si="4"/>
        <v>256</v>
      </c>
      <c r="G58">
        <f t="shared" si="5"/>
        <v>6.0000000000000005E-2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0</v>
      </c>
      <c r="P58">
        <v>2.0000000000000004E-2</v>
      </c>
      <c r="Q58">
        <v>1.0000000000000002E-2</v>
      </c>
      <c r="R58">
        <v>0</v>
      </c>
      <c r="S58">
        <v>1.0000000000000002E-2</v>
      </c>
      <c r="T58">
        <v>2.0000000000000004E-2</v>
      </c>
      <c r="U58" s="156">
        <f t="shared" si="2"/>
        <v>6.0000000000000012E-2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1.4399999999999979E-3</v>
      </c>
      <c r="E99" s="156">
        <f t="shared" si="14"/>
        <v>0</v>
      </c>
      <c r="F99" s="156">
        <f t="shared" si="14"/>
        <v>6.1440000000000001</v>
      </c>
      <c r="G99" s="156">
        <f t="shared" si="14"/>
        <v>1.4399999999999979E-3</v>
      </c>
      <c r="H99" s="156"/>
      <c r="I99" s="156">
        <f t="shared" si="14"/>
        <v>4.8000000000000034E-4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1.4399999999999979E-3</v>
      </c>
      <c r="O99" s="156">
        <f t="shared" si="14"/>
        <v>0</v>
      </c>
      <c r="P99" s="156">
        <f t="shared" si="14"/>
        <v>4.8000000000000039E-4</v>
      </c>
      <c r="Q99" s="156">
        <f t="shared" si="14"/>
        <v>2.400000000000002E-4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1.4399999999999979E-3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69"/>
      <c r="BA2" s="236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35.571708000000001</v>
      </c>
      <c r="D3">
        <v>6.4145700000000003</v>
      </c>
      <c r="E3">
        <v>0</v>
      </c>
      <c r="F3">
        <v>0</v>
      </c>
      <c r="G3">
        <v>73.287535000000005</v>
      </c>
      <c r="H3">
        <v>0</v>
      </c>
      <c r="I3">
        <v>54.726807999999998</v>
      </c>
      <c r="J3">
        <v>6.080756</v>
      </c>
      <c r="K3">
        <v>689.34631999999999</v>
      </c>
      <c r="L3">
        <v>661.459879</v>
      </c>
      <c r="M3">
        <v>94.319981999999996</v>
      </c>
      <c r="N3">
        <v>120.694688</v>
      </c>
      <c r="O3">
        <v>126.520838</v>
      </c>
      <c r="P3">
        <v>143.44522599999999</v>
      </c>
      <c r="Q3">
        <v>22.193776</v>
      </c>
      <c r="R3">
        <v>43.545976000000003</v>
      </c>
      <c r="S3">
        <v>26.963602000000002</v>
      </c>
      <c r="T3">
        <v>1.4923249999999999</v>
      </c>
      <c r="U3">
        <v>348.97500000000002</v>
      </c>
      <c r="V3">
        <v>18.140333999999999</v>
      </c>
      <c r="W3">
        <v>34.799309999999998</v>
      </c>
      <c r="X3">
        <v>147.515625</v>
      </c>
      <c r="Y3">
        <v>0</v>
      </c>
      <c r="Z3">
        <v>19.6614</v>
      </c>
      <c r="AA3">
        <v>28.09872</v>
      </c>
      <c r="AB3">
        <v>43.635160999999997</v>
      </c>
      <c r="AC3">
        <v>21.118518000000002</v>
      </c>
      <c r="AD3">
        <v>0</v>
      </c>
      <c r="AE3">
        <v>53.905351000000003</v>
      </c>
      <c r="AF3">
        <v>26.138590000000001</v>
      </c>
      <c r="AG3">
        <v>43.914484000000002</v>
      </c>
      <c r="AH3">
        <v>40.951051999999997</v>
      </c>
      <c r="AI3">
        <v>0</v>
      </c>
      <c r="AJ3">
        <v>0</v>
      </c>
      <c r="AK3">
        <v>59.738475999999999</v>
      </c>
      <c r="AL3">
        <v>36.021999999999998</v>
      </c>
      <c r="AM3">
        <v>17.179061000000001</v>
      </c>
      <c r="AN3">
        <v>1.0753569999999999</v>
      </c>
      <c r="AO3">
        <v>0</v>
      </c>
      <c r="AP3">
        <v>0.51239999999999997</v>
      </c>
      <c r="AQ3">
        <v>32.430383999999997</v>
      </c>
      <c r="AR3">
        <v>50.231999999999999</v>
      </c>
      <c r="AS3">
        <v>34.647410000000001</v>
      </c>
      <c r="AT3">
        <v>15.385999999999999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89.944137999999967</v>
      </c>
      <c r="BA3">
        <f>SUM(B3:AZ3)</f>
        <v>3270.0847599999997</v>
      </c>
      <c r="BD3">
        <v>4.2938999999999998</v>
      </c>
      <c r="BE3">
        <v>0</v>
      </c>
      <c r="BF3">
        <v>2.1923999999999999E-2</v>
      </c>
      <c r="BG3">
        <v>0</v>
      </c>
      <c r="BH3">
        <v>1.8580000000000001E-3</v>
      </c>
      <c r="BI3">
        <v>0.82955999999999996</v>
      </c>
      <c r="BJ3">
        <v>0</v>
      </c>
      <c r="BK3">
        <v>1.8058000000000001E-2</v>
      </c>
      <c r="BL3">
        <v>0</v>
      </c>
      <c r="BM3">
        <v>2.5569999999999998E-3</v>
      </c>
      <c r="BN3">
        <v>0</v>
      </c>
      <c r="BO3">
        <v>1.99</v>
      </c>
      <c r="BP3">
        <v>2.1800000000000002</v>
      </c>
      <c r="BQ3">
        <v>3.5424660000000001</v>
      </c>
      <c r="BR3">
        <v>2.5514760000000001</v>
      </c>
      <c r="BS3">
        <v>1.62</v>
      </c>
      <c r="BT3">
        <v>0.85977000000000003</v>
      </c>
      <c r="BU3">
        <v>2.7377639999999999</v>
      </c>
      <c r="BV3">
        <v>1.341844</v>
      </c>
      <c r="BW3">
        <v>9.33</v>
      </c>
      <c r="BX3">
        <v>4.2581249999999997</v>
      </c>
      <c r="BY3">
        <v>0.25</v>
      </c>
      <c r="BZ3">
        <v>1.9381029999999999</v>
      </c>
      <c r="CA3">
        <v>3.5116909999999999</v>
      </c>
      <c r="CB3">
        <v>1.73</v>
      </c>
      <c r="CC3">
        <v>0.81</v>
      </c>
      <c r="CD3">
        <v>0.42</v>
      </c>
      <c r="CE3">
        <v>0.87</v>
      </c>
      <c r="CF3">
        <v>0.19</v>
      </c>
      <c r="CG3">
        <v>1.89</v>
      </c>
      <c r="CH3">
        <v>0.79148399999999997</v>
      </c>
      <c r="CI3">
        <v>7.82</v>
      </c>
      <c r="CJ3">
        <v>1.94</v>
      </c>
      <c r="CK3">
        <v>1.85</v>
      </c>
      <c r="CL3">
        <v>5.313701</v>
      </c>
      <c r="CM3">
        <v>1.870228</v>
      </c>
      <c r="CN3">
        <v>3.542468</v>
      </c>
      <c r="CO3">
        <v>3.03</v>
      </c>
      <c r="CP3">
        <v>2.5259830000000001</v>
      </c>
      <c r="CQ3">
        <v>1.3710979999999999</v>
      </c>
      <c r="CR3">
        <v>2.38</v>
      </c>
      <c r="CS3">
        <v>2.406215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89.944137999999967</v>
      </c>
    </row>
    <row r="4" spans="1:114">
      <c r="A4" t="s">
        <v>46</v>
      </c>
      <c r="B4">
        <v>0</v>
      </c>
      <c r="C4">
        <v>35.571708000000001</v>
      </c>
      <c r="D4">
        <v>6.4145700000000003</v>
      </c>
      <c r="E4">
        <v>0</v>
      </c>
      <c r="F4">
        <v>0</v>
      </c>
      <c r="G4">
        <v>73.287535000000005</v>
      </c>
      <c r="H4">
        <v>0</v>
      </c>
      <c r="I4">
        <v>54.726807999999998</v>
      </c>
      <c r="J4">
        <v>6.080756</v>
      </c>
      <c r="K4">
        <v>689.34631999999999</v>
      </c>
      <c r="L4">
        <v>661.459879</v>
      </c>
      <c r="M4">
        <v>94.319981999999996</v>
      </c>
      <c r="N4">
        <v>120.694688</v>
      </c>
      <c r="O4">
        <v>126.520838</v>
      </c>
      <c r="P4">
        <v>143.44522599999999</v>
      </c>
      <c r="Q4">
        <v>22.193776</v>
      </c>
      <c r="R4">
        <v>43.545976000000003</v>
      </c>
      <c r="S4">
        <v>26.963602000000002</v>
      </c>
      <c r="T4">
        <v>1.4923249999999999</v>
      </c>
      <c r="U4">
        <v>348.97500000000002</v>
      </c>
      <c r="V4">
        <v>18.140333999999999</v>
      </c>
      <c r="W4">
        <v>34.799309999999998</v>
      </c>
      <c r="X4">
        <v>147.515625</v>
      </c>
      <c r="Y4">
        <v>0</v>
      </c>
      <c r="Z4">
        <v>19.6614</v>
      </c>
      <c r="AA4">
        <v>28.09872</v>
      </c>
      <c r="AB4">
        <v>43.635160999999997</v>
      </c>
      <c r="AC4">
        <v>21.118518000000002</v>
      </c>
      <c r="AD4">
        <v>0</v>
      </c>
      <c r="AE4">
        <v>53.905351000000003</v>
      </c>
      <c r="AF4">
        <v>26.138590000000001</v>
      </c>
      <c r="AG4">
        <v>43.914484000000002</v>
      </c>
      <c r="AH4">
        <v>40.951051999999997</v>
      </c>
      <c r="AI4">
        <v>0</v>
      </c>
      <c r="AJ4">
        <v>0</v>
      </c>
      <c r="AK4">
        <v>59.738475999999999</v>
      </c>
      <c r="AL4">
        <v>36.021999999999998</v>
      </c>
      <c r="AM4">
        <v>17.179061000000001</v>
      </c>
      <c r="AN4">
        <v>1.0753569999999999</v>
      </c>
      <c r="AO4">
        <v>0</v>
      </c>
      <c r="AP4">
        <v>0.51239999999999997</v>
      </c>
      <c r="AQ4">
        <v>32.430383999999997</v>
      </c>
      <c r="AR4">
        <v>50.231999999999999</v>
      </c>
      <c r="AS4">
        <v>34.647410000000001</v>
      </c>
      <c r="AT4">
        <v>15.385999999999999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89.084367999999969</v>
      </c>
      <c r="BA4">
        <f t="shared" ref="BA4:BA67" si="1">SUM(B4:AZ4)</f>
        <v>3269.2249899999997</v>
      </c>
      <c r="BD4">
        <v>4.2938999999999998</v>
      </c>
      <c r="BE4">
        <v>0</v>
      </c>
      <c r="BF4">
        <v>2.1923999999999999E-2</v>
      </c>
      <c r="BG4">
        <v>0</v>
      </c>
      <c r="BH4">
        <v>1.8580000000000001E-3</v>
      </c>
      <c r="BI4">
        <v>0.82955999999999996</v>
      </c>
      <c r="BJ4">
        <v>0</v>
      </c>
      <c r="BK4">
        <v>1.8058000000000001E-2</v>
      </c>
      <c r="BL4">
        <v>0</v>
      </c>
      <c r="BM4">
        <v>2.5569999999999998E-3</v>
      </c>
      <c r="BN4">
        <v>0</v>
      </c>
      <c r="BO4">
        <v>1.99</v>
      </c>
      <c r="BP4">
        <v>2.1800000000000002</v>
      </c>
      <c r="BQ4">
        <v>3.5424660000000001</v>
      </c>
      <c r="BR4">
        <v>2.5514760000000001</v>
      </c>
      <c r="BS4">
        <v>1.62</v>
      </c>
      <c r="BT4">
        <v>0</v>
      </c>
      <c r="BU4">
        <v>2.7377639999999999</v>
      </c>
      <c r="BV4">
        <v>1.341844</v>
      </c>
      <c r="BW4">
        <v>9.33</v>
      </c>
      <c r="BX4">
        <v>4.2581249999999997</v>
      </c>
      <c r="BY4">
        <v>0.25</v>
      </c>
      <c r="BZ4">
        <v>1.9381029999999999</v>
      </c>
      <c r="CA4">
        <v>3.5116909999999999</v>
      </c>
      <c r="CB4">
        <v>1.73</v>
      </c>
      <c r="CC4">
        <v>0.81</v>
      </c>
      <c r="CD4">
        <v>0.42</v>
      </c>
      <c r="CE4">
        <v>0.87</v>
      </c>
      <c r="CF4">
        <v>0.19</v>
      </c>
      <c r="CG4">
        <v>1.89</v>
      </c>
      <c r="CH4">
        <v>0.79148399999999997</v>
      </c>
      <c r="CI4">
        <v>7.82</v>
      </c>
      <c r="CJ4">
        <v>1.94</v>
      </c>
      <c r="CK4">
        <v>1.85</v>
      </c>
      <c r="CL4">
        <v>5.313701</v>
      </c>
      <c r="CM4">
        <v>1.870228</v>
      </c>
      <c r="CN4">
        <v>3.542468</v>
      </c>
      <c r="CO4">
        <v>3.03</v>
      </c>
      <c r="CP4">
        <v>2.5259830000000001</v>
      </c>
      <c r="CQ4">
        <v>1.3710979999999999</v>
      </c>
      <c r="CR4">
        <v>2.38</v>
      </c>
      <c r="CS4">
        <v>2.406215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89.084367999999969</v>
      </c>
    </row>
    <row r="5" spans="1:114">
      <c r="A5" t="s">
        <v>47</v>
      </c>
      <c r="B5">
        <v>0</v>
      </c>
      <c r="C5">
        <v>35.571708000000001</v>
      </c>
      <c r="D5">
        <v>6.4145700000000003</v>
      </c>
      <c r="E5">
        <v>0</v>
      </c>
      <c r="F5">
        <v>0</v>
      </c>
      <c r="G5">
        <v>73.287535000000005</v>
      </c>
      <c r="H5">
        <v>0</v>
      </c>
      <c r="I5">
        <v>54.726807999999998</v>
      </c>
      <c r="J5">
        <v>6.080756</v>
      </c>
      <c r="K5">
        <v>689.34631999999999</v>
      </c>
      <c r="L5">
        <v>661.459879</v>
      </c>
      <c r="M5">
        <v>94.319981999999996</v>
      </c>
      <c r="N5">
        <v>120.694688</v>
      </c>
      <c r="O5">
        <v>126.520838</v>
      </c>
      <c r="P5">
        <v>143.44522599999999</v>
      </c>
      <c r="Q5">
        <v>22.193776</v>
      </c>
      <c r="R5">
        <v>43.545976000000003</v>
      </c>
      <c r="S5">
        <v>26.963602000000002</v>
      </c>
      <c r="T5">
        <v>1.4923249999999999</v>
      </c>
      <c r="U5">
        <v>348.97500000000002</v>
      </c>
      <c r="V5">
        <v>18.140333999999999</v>
      </c>
      <c r="W5">
        <v>34.799309999999998</v>
      </c>
      <c r="X5">
        <v>147.515625</v>
      </c>
      <c r="Y5">
        <v>0</v>
      </c>
      <c r="Z5">
        <v>19.6614</v>
      </c>
      <c r="AA5">
        <v>28.09872</v>
      </c>
      <c r="AB5">
        <v>29.001777000000001</v>
      </c>
      <c r="AC5">
        <v>21.118518000000002</v>
      </c>
      <c r="AD5">
        <v>0</v>
      </c>
      <c r="AE5">
        <v>53.905351000000003</v>
      </c>
      <c r="AF5">
        <v>26.138590000000001</v>
      </c>
      <c r="AG5">
        <v>43.914484000000002</v>
      </c>
      <c r="AH5">
        <v>20.475525999999999</v>
      </c>
      <c r="AI5">
        <v>0</v>
      </c>
      <c r="AJ5">
        <v>0</v>
      </c>
      <c r="AK5">
        <v>59.738475999999999</v>
      </c>
      <c r="AL5">
        <v>36.021999999999998</v>
      </c>
      <c r="AM5">
        <v>17.179061000000001</v>
      </c>
      <c r="AN5">
        <v>1.0753569999999999</v>
      </c>
      <c r="AO5">
        <v>0</v>
      </c>
      <c r="AP5">
        <v>0.51239999999999997</v>
      </c>
      <c r="AQ5">
        <v>32.430383999999997</v>
      </c>
      <c r="AR5">
        <v>50.231999999999999</v>
      </c>
      <c r="AS5">
        <v>34.647410000000001</v>
      </c>
      <c r="AT5">
        <v>15.385999999999999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88.67783399999999</v>
      </c>
      <c r="BA5">
        <f t="shared" si="1"/>
        <v>3233.709546</v>
      </c>
      <c r="BD5">
        <v>4.2938999999999998</v>
      </c>
      <c r="BE5">
        <v>0</v>
      </c>
      <c r="BF5">
        <v>2.1923999999999999E-2</v>
      </c>
      <c r="BG5">
        <v>0</v>
      </c>
      <c r="BH5">
        <v>1.8580000000000001E-3</v>
      </c>
      <c r="BI5">
        <v>0.82955999999999996</v>
      </c>
      <c r="BJ5">
        <v>0</v>
      </c>
      <c r="BK5">
        <v>1.8058000000000001E-2</v>
      </c>
      <c r="BL5">
        <v>0</v>
      </c>
      <c r="BM5">
        <v>2.5569999999999998E-3</v>
      </c>
      <c r="BN5">
        <v>0</v>
      </c>
      <c r="BO5">
        <v>1.99</v>
      </c>
      <c r="BP5">
        <v>2.1800000000000002</v>
      </c>
      <c r="BQ5">
        <v>3.5424660000000001</v>
      </c>
      <c r="BR5">
        <v>2.5514760000000001</v>
      </c>
      <c r="BS5">
        <v>1.62</v>
      </c>
      <c r="BT5">
        <v>0</v>
      </c>
      <c r="BU5">
        <v>2.7377639999999999</v>
      </c>
      <c r="BV5">
        <v>1.341844</v>
      </c>
      <c r="BW5">
        <v>9.33</v>
      </c>
      <c r="BX5">
        <v>4.2581249999999997</v>
      </c>
      <c r="BY5">
        <v>0.25</v>
      </c>
      <c r="BZ5">
        <v>1.9381029999999999</v>
      </c>
      <c r="CA5">
        <v>3.5116909999999999</v>
      </c>
      <c r="CB5">
        <v>1.73</v>
      </c>
      <c r="CC5">
        <v>0.81</v>
      </c>
      <c r="CD5">
        <v>0.42</v>
      </c>
      <c r="CE5">
        <v>0.87</v>
      </c>
      <c r="CF5">
        <v>0.19</v>
      </c>
      <c r="CG5">
        <v>1.89</v>
      </c>
      <c r="CH5">
        <v>0.39574100000000001</v>
      </c>
      <c r="CI5">
        <v>7.82</v>
      </c>
      <c r="CJ5">
        <v>1.94</v>
      </c>
      <c r="CK5">
        <v>1.85</v>
      </c>
      <c r="CL5">
        <v>5.313701</v>
      </c>
      <c r="CM5">
        <v>1.870228</v>
      </c>
      <c r="CN5">
        <v>3.542468</v>
      </c>
      <c r="CO5">
        <v>3.03</v>
      </c>
      <c r="CP5">
        <v>2.5259830000000001</v>
      </c>
      <c r="CQ5">
        <v>1.3710979999999999</v>
      </c>
      <c r="CR5">
        <v>2.38</v>
      </c>
      <c r="CS5">
        <v>2.3954240000000002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88.67783399999999</v>
      </c>
    </row>
    <row r="6" spans="1:114">
      <c r="A6" t="s">
        <v>48</v>
      </c>
      <c r="B6">
        <v>0</v>
      </c>
      <c r="C6">
        <v>35.571708000000001</v>
      </c>
      <c r="D6">
        <v>6.4145700000000003</v>
      </c>
      <c r="E6">
        <v>0</v>
      </c>
      <c r="F6">
        <v>0</v>
      </c>
      <c r="G6">
        <v>73.287535000000005</v>
      </c>
      <c r="H6">
        <v>0</v>
      </c>
      <c r="I6">
        <v>54.726807999999998</v>
      </c>
      <c r="J6">
        <v>6.080756</v>
      </c>
      <c r="K6">
        <v>689.34631999999999</v>
      </c>
      <c r="L6">
        <v>661.459879</v>
      </c>
      <c r="M6">
        <v>94.319981999999996</v>
      </c>
      <c r="N6">
        <v>120.694688</v>
      </c>
      <c r="O6">
        <v>126.520838</v>
      </c>
      <c r="P6">
        <v>143.44522599999999</v>
      </c>
      <c r="Q6">
        <v>22.193776</v>
      </c>
      <c r="R6">
        <v>43.545976000000003</v>
      </c>
      <c r="S6">
        <v>26.963602000000002</v>
      </c>
      <c r="T6">
        <v>1.4923249999999999</v>
      </c>
      <c r="U6">
        <v>348.97500000000002</v>
      </c>
      <c r="V6">
        <v>18.140333999999999</v>
      </c>
      <c r="W6">
        <v>34.799309999999998</v>
      </c>
      <c r="X6">
        <v>147.515625</v>
      </c>
      <c r="Y6">
        <v>0</v>
      </c>
      <c r="Z6">
        <v>19.6614</v>
      </c>
      <c r="AA6">
        <v>28.09872</v>
      </c>
      <c r="AB6">
        <v>29.001777000000001</v>
      </c>
      <c r="AC6">
        <v>21.118518000000002</v>
      </c>
      <c r="AD6">
        <v>0</v>
      </c>
      <c r="AE6">
        <v>53.905351000000003</v>
      </c>
      <c r="AF6">
        <v>26.138590000000001</v>
      </c>
      <c r="AG6">
        <v>43.914484000000002</v>
      </c>
      <c r="AH6">
        <v>0</v>
      </c>
      <c r="AI6">
        <v>0</v>
      </c>
      <c r="AJ6">
        <v>0</v>
      </c>
      <c r="AK6">
        <v>59.738475999999999</v>
      </c>
      <c r="AL6">
        <v>36.021999999999998</v>
      </c>
      <c r="AM6">
        <v>17.179061000000001</v>
      </c>
      <c r="AN6">
        <v>1.0753569999999999</v>
      </c>
      <c r="AO6">
        <v>0</v>
      </c>
      <c r="AP6">
        <v>0.51239999999999997</v>
      </c>
      <c r="AQ6">
        <v>32.430383999999997</v>
      </c>
      <c r="AR6">
        <v>52.991999999999997</v>
      </c>
      <c r="AS6">
        <v>34.647410000000001</v>
      </c>
      <c r="AT6">
        <v>15.385999999999999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88.282092999999989</v>
      </c>
      <c r="BA6">
        <f t="shared" si="1"/>
        <v>3215.5982789999998</v>
      </c>
      <c r="BD6">
        <v>4.2938999999999998</v>
      </c>
      <c r="BE6">
        <v>0</v>
      </c>
      <c r="BF6">
        <v>2.1923999999999999E-2</v>
      </c>
      <c r="BG6">
        <v>0</v>
      </c>
      <c r="BH6">
        <v>1.8580000000000001E-3</v>
      </c>
      <c r="BI6">
        <v>0.82955999999999996</v>
      </c>
      <c r="BJ6">
        <v>0</v>
      </c>
      <c r="BK6">
        <v>1.8058000000000001E-2</v>
      </c>
      <c r="BL6">
        <v>0</v>
      </c>
      <c r="BM6">
        <v>2.5569999999999998E-3</v>
      </c>
      <c r="BN6">
        <v>0</v>
      </c>
      <c r="BO6">
        <v>1.99</v>
      </c>
      <c r="BP6">
        <v>2.1800000000000002</v>
      </c>
      <c r="BQ6">
        <v>3.5424660000000001</v>
      </c>
      <c r="BR6">
        <v>2.5514760000000001</v>
      </c>
      <c r="BS6">
        <v>1.62</v>
      </c>
      <c r="BT6">
        <v>0</v>
      </c>
      <c r="BU6">
        <v>2.7377639999999999</v>
      </c>
      <c r="BV6">
        <v>1.341844</v>
      </c>
      <c r="BW6">
        <v>9.33</v>
      </c>
      <c r="BX6">
        <v>4.2581249999999997</v>
      </c>
      <c r="BY6">
        <v>0.25</v>
      </c>
      <c r="BZ6">
        <v>1.9381029999999999</v>
      </c>
      <c r="CA6">
        <v>3.5116909999999999</v>
      </c>
      <c r="CB6">
        <v>1.73</v>
      </c>
      <c r="CC6">
        <v>0.81</v>
      </c>
      <c r="CD6">
        <v>0.42</v>
      </c>
      <c r="CE6">
        <v>0.87</v>
      </c>
      <c r="CF6">
        <v>0.19</v>
      </c>
      <c r="CG6">
        <v>1.89</v>
      </c>
      <c r="CH6">
        <v>0</v>
      </c>
      <c r="CI6">
        <v>7.82</v>
      </c>
      <c r="CJ6">
        <v>1.94</v>
      </c>
      <c r="CK6">
        <v>1.85</v>
      </c>
      <c r="CL6">
        <v>5.313701</v>
      </c>
      <c r="CM6">
        <v>1.870228</v>
      </c>
      <c r="CN6">
        <v>3.542468</v>
      </c>
      <c r="CO6">
        <v>3.03</v>
      </c>
      <c r="CP6">
        <v>2.5259830000000001</v>
      </c>
      <c r="CQ6">
        <v>1.3710979999999999</v>
      </c>
      <c r="CR6">
        <v>2.38</v>
      </c>
      <c r="CS6">
        <v>2.3954240000000002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88.282092999999989</v>
      </c>
    </row>
    <row r="7" spans="1:114">
      <c r="A7" t="s">
        <v>49</v>
      </c>
      <c r="B7">
        <v>0</v>
      </c>
      <c r="C7">
        <v>36.737993000000003</v>
      </c>
      <c r="D7">
        <v>6.4145700000000003</v>
      </c>
      <c r="E7">
        <v>0</v>
      </c>
      <c r="F7">
        <v>0</v>
      </c>
      <c r="G7">
        <v>73.287535000000005</v>
      </c>
      <c r="H7">
        <v>0</v>
      </c>
      <c r="I7">
        <v>54.726807999999998</v>
      </c>
      <c r="J7">
        <v>6.080756</v>
      </c>
      <c r="K7">
        <v>689.34631999999999</v>
      </c>
      <c r="L7">
        <v>661.459879</v>
      </c>
      <c r="M7">
        <v>94.319981999999996</v>
      </c>
      <c r="N7">
        <v>120.694688</v>
      </c>
      <c r="O7">
        <v>126.520838</v>
      </c>
      <c r="P7">
        <v>143.44522599999999</v>
      </c>
      <c r="Q7">
        <v>22.193776</v>
      </c>
      <c r="R7">
        <v>43.545976000000003</v>
      </c>
      <c r="S7">
        <v>26.963602000000002</v>
      </c>
      <c r="T7">
        <v>1.4923249999999999</v>
      </c>
      <c r="U7">
        <v>348.97500000000002</v>
      </c>
      <c r="V7">
        <v>18.140333999999999</v>
      </c>
      <c r="W7">
        <v>34.799309999999998</v>
      </c>
      <c r="X7">
        <v>147.515625</v>
      </c>
      <c r="Y7">
        <v>0</v>
      </c>
      <c r="Z7">
        <v>19.6614</v>
      </c>
      <c r="AA7">
        <v>28.09872</v>
      </c>
      <c r="AB7">
        <v>29.001777000000001</v>
      </c>
      <c r="AC7">
        <v>21.118518000000002</v>
      </c>
      <c r="AD7">
        <v>0</v>
      </c>
      <c r="AE7">
        <v>53.905351000000003</v>
      </c>
      <c r="AF7">
        <v>17.425726000000001</v>
      </c>
      <c r="AG7">
        <v>43.914484000000002</v>
      </c>
      <c r="AH7">
        <v>0</v>
      </c>
      <c r="AI7">
        <v>0</v>
      </c>
      <c r="AJ7">
        <v>0</v>
      </c>
      <c r="AK7">
        <v>59.738475999999999</v>
      </c>
      <c r="AL7">
        <v>37.183999999999997</v>
      </c>
      <c r="AM7">
        <v>17.179061000000001</v>
      </c>
      <c r="AN7">
        <v>1.0753569999999999</v>
      </c>
      <c r="AO7">
        <v>0</v>
      </c>
      <c r="AP7">
        <v>0.51239999999999997</v>
      </c>
      <c r="AQ7">
        <v>32.430383999999997</v>
      </c>
      <c r="AR7">
        <v>52.991999999999997</v>
      </c>
      <c r="AS7">
        <v>34.647410000000001</v>
      </c>
      <c r="AT7">
        <v>15.385999999999999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88.282092999999989</v>
      </c>
      <c r="BA7">
        <f t="shared" si="1"/>
        <v>3209.2136999999998</v>
      </c>
      <c r="BD7">
        <v>4.2938999999999998</v>
      </c>
      <c r="BE7">
        <v>0</v>
      </c>
      <c r="BF7">
        <v>2.1923999999999999E-2</v>
      </c>
      <c r="BG7">
        <v>0</v>
      </c>
      <c r="BH7">
        <v>1.8580000000000001E-3</v>
      </c>
      <c r="BI7">
        <v>0.82955999999999996</v>
      </c>
      <c r="BJ7">
        <v>0</v>
      </c>
      <c r="BK7">
        <v>1.8058000000000001E-2</v>
      </c>
      <c r="BL7">
        <v>0</v>
      </c>
      <c r="BM7">
        <v>2.5569999999999998E-3</v>
      </c>
      <c r="BN7">
        <v>0</v>
      </c>
      <c r="BO7">
        <v>1.99</v>
      </c>
      <c r="BP7">
        <v>2.1800000000000002</v>
      </c>
      <c r="BQ7">
        <v>3.5424660000000001</v>
      </c>
      <c r="BR7">
        <v>2.5514760000000001</v>
      </c>
      <c r="BS7">
        <v>1.62</v>
      </c>
      <c r="BT7">
        <v>0</v>
      </c>
      <c r="BU7">
        <v>2.7377639999999999</v>
      </c>
      <c r="BV7">
        <v>1.341844</v>
      </c>
      <c r="BW7">
        <v>9.33</v>
      </c>
      <c r="BX7">
        <v>4.2581249999999997</v>
      </c>
      <c r="BY7">
        <v>0.25</v>
      </c>
      <c r="BZ7">
        <v>1.9381029999999999</v>
      </c>
      <c r="CA7">
        <v>3.5116909999999999</v>
      </c>
      <c r="CB7">
        <v>1.73</v>
      </c>
      <c r="CC7">
        <v>0.81</v>
      </c>
      <c r="CD7">
        <v>0.42</v>
      </c>
      <c r="CE7">
        <v>0.87</v>
      </c>
      <c r="CF7">
        <v>0.19</v>
      </c>
      <c r="CG7">
        <v>1.89</v>
      </c>
      <c r="CH7">
        <v>0</v>
      </c>
      <c r="CI7">
        <v>7.82</v>
      </c>
      <c r="CJ7">
        <v>1.94</v>
      </c>
      <c r="CK7">
        <v>1.85</v>
      </c>
      <c r="CL7">
        <v>5.313701</v>
      </c>
      <c r="CM7">
        <v>1.870228</v>
      </c>
      <c r="CN7">
        <v>3.542468</v>
      </c>
      <c r="CO7">
        <v>3.03</v>
      </c>
      <c r="CP7">
        <v>2.5259830000000001</v>
      </c>
      <c r="CQ7">
        <v>1.3710979999999999</v>
      </c>
      <c r="CR7">
        <v>2.38</v>
      </c>
      <c r="CS7">
        <v>2.3954240000000002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88.282092999999989</v>
      </c>
    </row>
    <row r="8" spans="1:114">
      <c r="A8" t="s">
        <v>50</v>
      </c>
      <c r="B8">
        <v>0</v>
      </c>
      <c r="C8">
        <v>36.737993000000003</v>
      </c>
      <c r="D8">
        <v>6.4145700000000003</v>
      </c>
      <c r="E8">
        <v>0</v>
      </c>
      <c r="F8">
        <v>0</v>
      </c>
      <c r="G8">
        <v>73.287535000000005</v>
      </c>
      <c r="H8">
        <v>0</v>
      </c>
      <c r="I8">
        <v>54.726807999999998</v>
      </c>
      <c r="J8">
        <v>6.080756</v>
      </c>
      <c r="K8">
        <v>689.34631999999999</v>
      </c>
      <c r="L8">
        <v>661.459879</v>
      </c>
      <c r="M8">
        <v>94.319981999999996</v>
      </c>
      <c r="N8">
        <v>120.694688</v>
      </c>
      <c r="O8">
        <v>126.520838</v>
      </c>
      <c r="P8">
        <v>143.44522599999999</v>
      </c>
      <c r="Q8">
        <v>22.193776</v>
      </c>
      <c r="R8">
        <v>43.545976000000003</v>
      </c>
      <c r="S8">
        <v>26.963602000000002</v>
      </c>
      <c r="T8">
        <v>1.4923249999999999</v>
      </c>
      <c r="U8">
        <v>348.97500000000002</v>
      </c>
      <c r="V8">
        <v>18.140333999999999</v>
      </c>
      <c r="W8">
        <v>34.799309999999998</v>
      </c>
      <c r="X8">
        <v>147.515625</v>
      </c>
      <c r="Y8">
        <v>0</v>
      </c>
      <c r="Z8">
        <v>19.6614</v>
      </c>
      <c r="AA8">
        <v>13.983000000000001</v>
      </c>
      <c r="AB8">
        <v>29.001777000000001</v>
      </c>
      <c r="AC8">
        <v>21.118518000000002</v>
      </c>
      <c r="AD8">
        <v>0</v>
      </c>
      <c r="AE8">
        <v>53.905351000000003</v>
      </c>
      <c r="AF8">
        <v>8.7128639999999997</v>
      </c>
      <c r="AG8">
        <v>43.914484000000002</v>
      </c>
      <c r="AH8">
        <v>0</v>
      </c>
      <c r="AI8">
        <v>0</v>
      </c>
      <c r="AJ8">
        <v>0</v>
      </c>
      <c r="AK8">
        <v>59.738475999999999</v>
      </c>
      <c r="AL8">
        <v>37.183999999999997</v>
      </c>
      <c r="AM8">
        <v>17.179061000000001</v>
      </c>
      <c r="AN8">
        <v>1.0753569999999999</v>
      </c>
      <c r="AO8">
        <v>0</v>
      </c>
      <c r="AP8">
        <v>0.51239999999999997</v>
      </c>
      <c r="AQ8">
        <v>32.430383999999997</v>
      </c>
      <c r="AR8">
        <v>50.231999999999999</v>
      </c>
      <c r="AS8">
        <v>34.647410000000001</v>
      </c>
      <c r="AT8">
        <v>15.385999999999999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88.282092999999989</v>
      </c>
      <c r="BA8">
        <f t="shared" si="1"/>
        <v>3183.6251179999999</v>
      </c>
      <c r="BD8">
        <v>4.2938999999999998</v>
      </c>
      <c r="BE8">
        <v>0</v>
      </c>
      <c r="BF8">
        <v>2.1923999999999999E-2</v>
      </c>
      <c r="BG8">
        <v>0</v>
      </c>
      <c r="BH8">
        <v>1.8580000000000001E-3</v>
      </c>
      <c r="BI8">
        <v>0.82955999999999996</v>
      </c>
      <c r="BJ8">
        <v>0</v>
      </c>
      <c r="BK8">
        <v>1.8058000000000001E-2</v>
      </c>
      <c r="BL8">
        <v>0</v>
      </c>
      <c r="BM8">
        <v>2.5569999999999998E-3</v>
      </c>
      <c r="BN8">
        <v>0</v>
      </c>
      <c r="BO8">
        <v>1.99</v>
      </c>
      <c r="BP8">
        <v>2.1800000000000002</v>
      </c>
      <c r="BQ8">
        <v>3.5424660000000001</v>
      </c>
      <c r="BR8">
        <v>2.5514760000000001</v>
      </c>
      <c r="BS8">
        <v>1.62</v>
      </c>
      <c r="BT8">
        <v>0</v>
      </c>
      <c r="BU8">
        <v>2.7377639999999999</v>
      </c>
      <c r="BV8">
        <v>1.341844</v>
      </c>
      <c r="BW8">
        <v>9.33</v>
      </c>
      <c r="BX8">
        <v>4.2581249999999997</v>
      </c>
      <c r="BY8">
        <v>0.25</v>
      </c>
      <c r="BZ8">
        <v>1.9381029999999999</v>
      </c>
      <c r="CA8">
        <v>3.5116909999999999</v>
      </c>
      <c r="CB8">
        <v>1.73</v>
      </c>
      <c r="CC8">
        <v>0.81</v>
      </c>
      <c r="CD8">
        <v>0.42</v>
      </c>
      <c r="CE8">
        <v>0.87</v>
      </c>
      <c r="CF8">
        <v>0.19</v>
      </c>
      <c r="CG8">
        <v>1.89</v>
      </c>
      <c r="CH8">
        <v>0</v>
      </c>
      <c r="CI8">
        <v>7.82</v>
      </c>
      <c r="CJ8">
        <v>1.94</v>
      </c>
      <c r="CK8">
        <v>1.85</v>
      </c>
      <c r="CL8">
        <v>5.313701</v>
      </c>
      <c r="CM8">
        <v>1.870228</v>
      </c>
      <c r="CN8">
        <v>3.542468</v>
      </c>
      <c r="CO8">
        <v>3.03</v>
      </c>
      <c r="CP8">
        <v>2.5259830000000001</v>
      </c>
      <c r="CQ8">
        <v>1.3710979999999999</v>
      </c>
      <c r="CR8">
        <v>2.38</v>
      </c>
      <c r="CS8">
        <v>2.3954240000000002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88.282092999999989</v>
      </c>
    </row>
    <row r="9" spans="1:114">
      <c r="A9" t="s">
        <v>51</v>
      </c>
      <c r="B9">
        <v>0</v>
      </c>
      <c r="C9">
        <v>36.737993000000003</v>
      </c>
      <c r="D9">
        <v>6.4145700000000003</v>
      </c>
      <c r="E9">
        <v>0</v>
      </c>
      <c r="F9">
        <v>0</v>
      </c>
      <c r="G9">
        <v>73.287535000000005</v>
      </c>
      <c r="H9">
        <v>0</v>
      </c>
      <c r="I9">
        <v>54.726807999999998</v>
      </c>
      <c r="J9">
        <v>6.080756</v>
      </c>
      <c r="K9">
        <v>689.34631999999999</v>
      </c>
      <c r="L9">
        <v>661.459879</v>
      </c>
      <c r="M9">
        <v>94.319981999999996</v>
      </c>
      <c r="N9">
        <v>120.694688</v>
      </c>
      <c r="O9">
        <v>126.520838</v>
      </c>
      <c r="P9">
        <v>143.44522599999999</v>
      </c>
      <c r="Q9">
        <v>22.193776</v>
      </c>
      <c r="R9">
        <v>43.545976000000003</v>
      </c>
      <c r="S9">
        <v>26.963602000000002</v>
      </c>
      <c r="T9">
        <v>1.4923249999999999</v>
      </c>
      <c r="U9">
        <v>348.97500000000002</v>
      </c>
      <c r="V9">
        <v>18.140333999999999</v>
      </c>
      <c r="W9">
        <v>34.799309999999998</v>
      </c>
      <c r="X9">
        <v>147.515625</v>
      </c>
      <c r="Y9">
        <v>0</v>
      </c>
      <c r="Z9">
        <v>19.6614</v>
      </c>
      <c r="AA9">
        <v>13.983000000000001</v>
      </c>
      <c r="AB9">
        <v>29.001777000000001</v>
      </c>
      <c r="AC9">
        <v>21.118518000000002</v>
      </c>
      <c r="AD9">
        <v>0</v>
      </c>
      <c r="AE9">
        <v>53.905351000000003</v>
      </c>
      <c r="AF9">
        <v>8.7128639999999997</v>
      </c>
      <c r="AG9">
        <v>43.914484000000002</v>
      </c>
      <c r="AH9">
        <v>0</v>
      </c>
      <c r="AI9">
        <v>0</v>
      </c>
      <c r="AJ9">
        <v>0</v>
      </c>
      <c r="AK9">
        <v>59.738475999999999</v>
      </c>
      <c r="AL9">
        <v>37.183999999999997</v>
      </c>
      <c r="AM9">
        <v>17.179061000000001</v>
      </c>
      <c r="AN9">
        <v>1.0753569999999999</v>
      </c>
      <c r="AO9">
        <v>0</v>
      </c>
      <c r="AP9">
        <v>0.51239999999999997</v>
      </c>
      <c r="AQ9">
        <v>32.430383999999997</v>
      </c>
      <c r="AR9">
        <v>50.231999999999999</v>
      </c>
      <c r="AS9">
        <v>34.647410000000001</v>
      </c>
      <c r="AT9">
        <v>15.385999999999999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88.282092999999989</v>
      </c>
      <c r="BA9">
        <f t="shared" si="1"/>
        <v>3183.6251179999999</v>
      </c>
      <c r="BD9">
        <v>4.2938999999999998</v>
      </c>
      <c r="BE9">
        <v>0</v>
      </c>
      <c r="BF9">
        <v>2.1923999999999999E-2</v>
      </c>
      <c r="BG9">
        <v>0</v>
      </c>
      <c r="BH9">
        <v>1.8580000000000001E-3</v>
      </c>
      <c r="BI9">
        <v>0.82955999999999996</v>
      </c>
      <c r="BJ9">
        <v>0</v>
      </c>
      <c r="BK9">
        <v>1.8058000000000001E-2</v>
      </c>
      <c r="BL9">
        <v>0</v>
      </c>
      <c r="BM9">
        <v>2.5569999999999998E-3</v>
      </c>
      <c r="BN9">
        <v>0</v>
      </c>
      <c r="BO9">
        <v>1.99</v>
      </c>
      <c r="BP9">
        <v>2.1800000000000002</v>
      </c>
      <c r="BQ9">
        <v>3.5424660000000001</v>
      </c>
      <c r="BR9">
        <v>2.5514760000000001</v>
      </c>
      <c r="BS9">
        <v>1.62</v>
      </c>
      <c r="BT9">
        <v>0</v>
      </c>
      <c r="BU9">
        <v>2.7377639999999999</v>
      </c>
      <c r="BV9">
        <v>1.341844</v>
      </c>
      <c r="BW9">
        <v>9.33</v>
      </c>
      <c r="BX9">
        <v>4.2581249999999997</v>
      </c>
      <c r="BY9">
        <v>0.25</v>
      </c>
      <c r="BZ9">
        <v>1.9381029999999999</v>
      </c>
      <c r="CA9">
        <v>3.5116909999999999</v>
      </c>
      <c r="CB9">
        <v>1.73</v>
      </c>
      <c r="CC9">
        <v>0.81</v>
      </c>
      <c r="CD9">
        <v>0.42</v>
      </c>
      <c r="CE9">
        <v>0.87</v>
      </c>
      <c r="CF9">
        <v>0.19</v>
      </c>
      <c r="CG9">
        <v>1.89</v>
      </c>
      <c r="CH9">
        <v>0</v>
      </c>
      <c r="CI9">
        <v>7.82</v>
      </c>
      <c r="CJ9">
        <v>1.94</v>
      </c>
      <c r="CK9">
        <v>1.85</v>
      </c>
      <c r="CL9">
        <v>5.313701</v>
      </c>
      <c r="CM9">
        <v>1.870228</v>
      </c>
      <c r="CN9">
        <v>3.542468</v>
      </c>
      <c r="CO9">
        <v>3.03</v>
      </c>
      <c r="CP9">
        <v>2.5259830000000001</v>
      </c>
      <c r="CQ9">
        <v>1.3710979999999999</v>
      </c>
      <c r="CR9">
        <v>2.38</v>
      </c>
      <c r="CS9">
        <v>2.3954240000000002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88.282092999999989</v>
      </c>
    </row>
    <row r="10" spans="1:114">
      <c r="A10" t="s">
        <v>52</v>
      </c>
      <c r="B10">
        <v>0</v>
      </c>
      <c r="C10">
        <v>36.737993000000003</v>
      </c>
      <c r="D10">
        <v>6.4145700000000003</v>
      </c>
      <c r="E10">
        <v>0</v>
      </c>
      <c r="F10">
        <v>0</v>
      </c>
      <c r="G10">
        <v>73.287535000000005</v>
      </c>
      <c r="H10">
        <v>0</v>
      </c>
      <c r="I10">
        <v>54.726807999999998</v>
      </c>
      <c r="J10">
        <v>6.080756</v>
      </c>
      <c r="K10">
        <v>689.34631999999999</v>
      </c>
      <c r="L10">
        <v>661.459879</v>
      </c>
      <c r="M10">
        <v>94.319981999999996</v>
      </c>
      <c r="N10">
        <v>120.694688</v>
      </c>
      <c r="O10">
        <v>126.520838</v>
      </c>
      <c r="P10">
        <v>143.44522599999999</v>
      </c>
      <c r="Q10">
        <v>22.193776</v>
      </c>
      <c r="R10">
        <v>43.545976000000003</v>
      </c>
      <c r="S10">
        <v>26.963602000000002</v>
      </c>
      <c r="T10">
        <v>1.4923249999999999</v>
      </c>
      <c r="U10">
        <v>348.97500000000002</v>
      </c>
      <c r="V10">
        <v>18.140333999999999</v>
      </c>
      <c r="W10">
        <v>34.799309999999998</v>
      </c>
      <c r="X10">
        <v>147.515625</v>
      </c>
      <c r="Y10">
        <v>0</v>
      </c>
      <c r="Z10">
        <v>19.6614</v>
      </c>
      <c r="AA10">
        <v>0</v>
      </c>
      <c r="AB10">
        <v>29.001777000000001</v>
      </c>
      <c r="AC10">
        <v>21.118518000000002</v>
      </c>
      <c r="AD10">
        <v>0</v>
      </c>
      <c r="AE10">
        <v>53.905351000000003</v>
      </c>
      <c r="AF10">
        <v>8.7128639999999997</v>
      </c>
      <c r="AG10">
        <v>43.914484000000002</v>
      </c>
      <c r="AH10">
        <v>0</v>
      </c>
      <c r="AI10">
        <v>0</v>
      </c>
      <c r="AJ10">
        <v>0</v>
      </c>
      <c r="AK10">
        <v>59.738475999999999</v>
      </c>
      <c r="AL10">
        <v>37.183999999999997</v>
      </c>
      <c r="AM10">
        <v>17.179061000000001</v>
      </c>
      <c r="AN10">
        <v>1.0753569999999999</v>
      </c>
      <c r="AO10">
        <v>0</v>
      </c>
      <c r="AP10">
        <v>0.51239999999999997</v>
      </c>
      <c r="AQ10">
        <v>32.430383999999997</v>
      </c>
      <c r="AR10">
        <v>50.231999999999999</v>
      </c>
      <c r="AS10">
        <v>34.647410000000001</v>
      </c>
      <c r="AT10">
        <v>15.385999999999999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88.282092999999989</v>
      </c>
      <c r="BA10">
        <f t="shared" si="1"/>
        <v>3169.6421179999998</v>
      </c>
      <c r="BD10">
        <v>4.2938999999999998</v>
      </c>
      <c r="BE10">
        <v>0</v>
      </c>
      <c r="BF10">
        <v>2.1923999999999999E-2</v>
      </c>
      <c r="BG10">
        <v>0</v>
      </c>
      <c r="BH10">
        <v>1.8580000000000001E-3</v>
      </c>
      <c r="BI10">
        <v>0.82955999999999996</v>
      </c>
      <c r="BJ10">
        <v>0</v>
      </c>
      <c r="BK10">
        <v>1.8058000000000001E-2</v>
      </c>
      <c r="BL10">
        <v>0</v>
      </c>
      <c r="BM10">
        <v>2.5569999999999998E-3</v>
      </c>
      <c r="BN10">
        <v>0</v>
      </c>
      <c r="BO10">
        <v>1.99</v>
      </c>
      <c r="BP10">
        <v>2.1800000000000002</v>
      </c>
      <c r="BQ10">
        <v>3.5424660000000001</v>
      </c>
      <c r="BR10">
        <v>2.5514760000000001</v>
      </c>
      <c r="BS10">
        <v>1.62</v>
      </c>
      <c r="BT10">
        <v>0</v>
      </c>
      <c r="BU10">
        <v>2.7377639999999999</v>
      </c>
      <c r="BV10">
        <v>1.341844</v>
      </c>
      <c r="BW10">
        <v>9.33</v>
      </c>
      <c r="BX10">
        <v>4.2581249999999997</v>
      </c>
      <c r="BY10">
        <v>0.25</v>
      </c>
      <c r="BZ10">
        <v>1.9381029999999999</v>
      </c>
      <c r="CA10">
        <v>3.5116909999999999</v>
      </c>
      <c r="CB10">
        <v>1.73</v>
      </c>
      <c r="CC10">
        <v>0.81</v>
      </c>
      <c r="CD10">
        <v>0.42</v>
      </c>
      <c r="CE10">
        <v>0.87</v>
      </c>
      <c r="CF10">
        <v>0.19</v>
      </c>
      <c r="CG10">
        <v>1.89</v>
      </c>
      <c r="CH10">
        <v>0</v>
      </c>
      <c r="CI10">
        <v>7.82</v>
      </c>
      <c r="CJ10">
        <v>1.94</v>
      </c>
      <c r="CK10">
        <v>1.85</v>
      </c>
      <c r="CL10">
        <v>5.313701</v>
      </c>
      <c r="CM10">
        <v>1.870228</v>
      </c>
      <c r="CN10">
        <v>3.542468</v>
      </c>
      <c r="CO10">
        <v>3.03</v>
      </c>
      <c r="CP10">
        <v>2.5259830000000001</v>
      </c>
      <c r="CQ10">
        <v>1.3710979999999999</v>
      </c>
      <c r="CR10">
        <v>2.38</v>
      </c>
      <c r="CS10">
        <v>2.3954240000000002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88.282092999999989</v>
      </c>
    </row>
    <row r="11" spans="1:114">
      <c r="A11" t="s">
        <v>53</v>
      </c>
      <c r="B11">
        <v>0</v>
      </c>
      <c r="C11">
        <v>37.904277999999998</v>
      </c>
      <c r="D11">
        <v>6.4145700000000003</v>
      </c>
      <c r="E11">
        <v>0</v>
      </c>
      <c r="F11">
        <v>0</v>
      </c>
      <c r="G11">
        <v>73.287535000000005</v>
      </c>
      <c r="H11">
        <v>0</v>
      </c>
      <c r="I11">
        <v>54.726807999999998</v>
      </c>
      <c r="J11">
        <v>6.080756</v>
      </c>
      <c r="K11">
        <v>689.34631999999999</v>
      </c>
      <c r="L11">
        <v>661.459879</v>
      </c>
      <c r="M11">
        <v>94.319981999999996</v>
      </c>
      <c r="N11">
        <v>120.694688</v>
      </c>
      <c r="O11">
        <v>126.520838</v>
      </c>
      <c r="P11">
        <v>143.44522599999999</v>
      </c>
      <c r="Q11">
        <v>22.193776</v>
      </c>
      <c r="R11">
        <v>43.545976000000003</v>
      </c>
      <c r="S11">
        <v>26.963602000000002</v>
      </c>
      <c r="T11">
        <v>1.4923249999999999</v>
      </c>
      <c r="U11">
        <v>348.97500000000002</v>
      </c>
      <c r="V11">
        <v>18.140333999999999</v>
      </c>
      <c r="W11">
        <v>34.799309999999998</v>
      </c>
      <c r="X11">
        <v>147.515625</v>
      </c>
      <c r="Y11">
        <v>0</v>
      </c>
      <c r="Z11">
        <v>19.6614</v>
      </c>
      <c r="AA11">
        <v>0</v>
      </c>
      <c r="AB11">
        <v>29.001777000000001</v>
      </c>
      <c r="AC11">
        <v>21.118518000000002</v>
      </c>
      <c r="AD11">
        <v>0</v>
      </c>
      <c r="AE11">
        <v>53.905351000000003</v>
      </c>
      <c r="AF11">
        <v>8.7128639999999997</v>
      </c>
      <c r="AG11">
        <v>43.914484000000002</v>
      </c>
      <c r="AH11">
        <v>0</v>
      </c>
      <c r="AI11">
        <v>0</v>
      </c>
      <c r="AJ11">
        <v>0</v>
      </c>
      <c r="AK11">
        <v>59.738475999999999</v>
      </c>
      <c r="AL11">
        <v>37.183999999999997</v>
      </c>
      <c r="AM11">
        <v>17.179061000000001</v>
      </c>
      <c r="AN11">
        <v>1.0753569999999999</v>
      </c>
      <c r="AO11">
        <v>0</v>
      </c>
      <c r="AP11">
        <v>0.51239999999999997</v>
      </c>
      <c r="AQ11">
        <v>32.430383999999997</v>
      </c>
      <c r="AR11">
        <v>50.231999999999999</v>
      </c>
      <c r="AS11">
        <v>35.798816000000002</v>
      </c>
      <c r="AT11">
        <v>15.385999999999999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88.282279999999986</v>
      </c>
      <c r="BA11">
        <f t="shared" si="1"/>
        <v>3171.959996</v>
      </c>
      <c r="BD11">
        <v>4.2938999999999998</v>
      </c>
      <c r="BE11">
        <v>0</v>
      </c>
      <c r="BF11">
        <v>2.2110999999999999E-2</v>
      </c>
      <c r="BG11">
        <v>0</v>
      </c>
      <c r="BH11">
        <v>1.8580000000000001E-3</v>
      </c>
      <c r="BI11">
        <v>0.82955999999999996</v>
      </c>
      <c r="BJ11">
        <v>0</v>
      </c>
      <c r="BK11">
        <v>1.8058000000000001E-2</v>
      </c>
      <c r="BL11">
        <v>0</v>
      </c>
      <c r="BM11">
        <v>2.5569999999999998E-3</v>
      </c>
      <c r="BN11">
        <v>0</v>
      </c>
      <c r="BO11">
        <v>1.99</v>
      </c>
      <c r="BP11">
        <v>2.1800000000000002</v>
      </c>
      <c r="BQ11">
        <v>3.5424660000000001</v>
      </c>
      <c r="BR11">
        <v>2.5514760000000001</v>
      </c>
      <c r="BS11">
        <v>1.62</v>
      </c>
      <c r="BT11">
        <v>0</v>
      </c>
      <c r="BU11">
        <v>2.7377639999999999</v>
      </c>
      <c r="BV11">
        <v>1.341844</v>
      </c>
      <c r="BW11">
        <v>9.33</v>
      </c>
      <c r="BX11">
        <v>4.2581249999999997</v>
      </c>
      <c r="BY11">
        <v>0.25</v>
      </c>
      <c r="BZ11">
        <v>1.9381029999999999</v>
      </c>
      <c r="CA11">
        <v>3.5116909999999999</v>
      </c>
      <c r="CB11">
        <v>1.73</v>
      </c>
      <c r="CC11">
        <v>0.81</v>
      </c>
      <c r="CD11">
        <v>0.42</v>
      </c>
      <c r="CE11">
        <v>0.87</v>
      </c>
      <c r="CF11">
        <v>0.19</v>
      </c>
      <c r="CG11">
        <v>1.89</v>
      </c>
      <c r="CH11">
        <v>0</v>
      </c>
      <c r="CI11">
        <v>7.82</v>
      </c>
      <c r="CJ11">
        <v>1.94</v>
      </c>
      <c r="CK11">
        <v>1.85</v>
      </c>
      <c r="CL11">
        <v>5.313701</v>
      </c>
      <c r="CM11">
        <v>1.870228</v>
      </c>
      <c r="CN11">
        <v>3.542468</v>
      </c>
      <c r="CO11">
        <v>3.03</v>
      </c>
      <c r="CP11">
        <v>2.5259830000000001</v>
      </c>
      <c r="CQ11">
        <v>1.3710979999999999</v>
      </c>
      <c r="CR11">
        <v>2.38</v>
      </c>
      <c r="CS11">
        <v>2.3954240000000002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88.282279999999986</v>
      </c>
    </row>
    <row r="12" spans="1:114">
      <c r="A12" t="s">
        <v>54</v>
      </c>
      <c r="B12">
        <v>0</v>
      </c>
      <c r="C12">
        <v>37.904277999999998</v>
      </c>
      <c r="D12">
        <v>6.4145700000000003</v>
      </c>
      <c r="E12">
        <v>0</v>
      </c>
      <c r="F12">
        <v>0</v>
      </c>
      <c r="G12">
        <v>73.287535000000005</v>
      </c>
      <c r="H12">
        <v>0</v>
      </c>
      <c r="I12">
        <v>54.726807999999998</v>
      </c>
      <c r="J12">
        <v>6.080756</v>
      </c>
      <c r="K12">
        <v>689.34631999999999</v>
      </c>
      <c r="L12">
        <v>661.459879</v>
      </c>
      <c r="M12">
        <v>94.319981999999996</v>
      </c>
      <c r="N12">
        <v>120.694688</v>
      </c>
      <c r="O12">
        <v>126.520838</v>
      </c>
      <c r="P12">
        <v>143.44522599999999</v>
      </c>
      <c r="Q12">
        <v>22.193776</v>
      </c>
      <c r="R12">
        <v>43.545976000000003</v>
      </c>
      <c r="S12">
        <v>26.963602000000002</v>
      </c>
      <c r="T12">
        <v>1.4923249999999999</v>
      </c>
      <c r="U12">
        <v>348.97500000000002</v>
      </c>
      <c r="V12">
        <v>18.140333999999999</v>
      </c>
      <c r="W12">
        <v>34.799309999999998</v>
      </c>
      <c r="X12">
        <v>147.515625</v>
      </c>
      <c r="Y12">
        <v>0</v>
      </c>
      <c r="Z12">
        <v>19.6614</v>
      </c>
      <c r="AA12">
        <v>0</v>
      </c>
      <c r="AB12">
        <v>29.001777000000001</v>
      </c>
      <c r="AC12">
        <v>21.118518000000002</v>
      </c>
      <c r="AD12">
        <v>0</v>
      </c>
      <c r="AE12">
        <v>53.905351000000003</v>
      </c>
      <c r="AF12">
        <v>8.7128639999999997</v>
      </c>
      <c r="AG12">
        <v>43.914484000000002</v>
      </c>
      <c r="AH12">
        <v>0</v>
      </c>
      <c r="AI12">
        <v>0</v>
      </c>
      <c r="AJ12">
        <v>0</v>
      </c>
      <c r="AK12">
        <v>59.738475999999999</v>
      </c>
      <c r="AL12">
        <v>37.183999999999997</v>
      </c>
      <c r="AM12">
        <v>17.179061000000001</v>
      </c>
      <c r="AN12">
        <v>1.0753569999999999</v>
      </c>
      <c r="AO12">
        <v>0</v>
      </c>
      <c r="AP12">
        <v>0.51239999999999997</v>
      </c>
      <c r="AQ12">
        <v>32.430383999999997</v>
      </c>
      <c r="AR12">
        <v>50.231999999999999</v>
      </c>
      <c r="AS12">
        <v>35.798816000000002</v>
      </c>
      <c r="AT12">
        <v>15.385999999999999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88.282279999999986</v>
      </c>
      <c r="BA12">
        <f t="shared" si="1"/>
        <v>3171.959996</v>
      </c>
      <c r="BD12">
        <v>4.2938999999999998</v>
      </c>
      <c r="BE12">
        <v>0</v>
      </c>
      <c r="BF12">
        <v>2.2110999999999999E-2</v>
      </c>
      <c r="BG12">
        <v>0</v>
      </c>
      <c r="BH12">
        <v>1.8580000000000001E-3</v>
      </c>
      <c r="BI12">
        <v>0.82955999999999996</v>
      </c>
      <c r="BJ12">
        <v>0</v>
      </c>
      <c r="BK12">
        <v>1.8058000000000001E-2</v>
      </c>
      <c r="BL12">
        <v>0</v>
      </c>
      <c r="BM12">
        <v>2.5569999999999998E-3</v>
      </c>
      <c r="BN12">
        <v>0</v>
      </c>
      <c r="BO12">
        <v>1.99</v>
      </c>
      <c r="BP12">
        <v>2.1800000000000002</v>
      </c>
      <c r="BQ12">
        <v>3.5424660000000001</v>
      </c>
      <c r="BR12">
        <v>2.5514760000000001</v>
      </c>
      <c r="BS12">
        <v>1.62</v>
      </c>
      <c r="BT12">
        <v>0</v>
      </c>
      <c r="BU12">
        <v>2.7377639999999999</v>
      </c>
      <c r="BV12">
        <v>1.341844</v>
      </c>
      <c r="BW12">
        <v>9.33</v>
      </c>
      <c r="BX12">
        <v>4.2581249999999997</v>
      </c>
      <c r="BY12">
        <v>0.25</v>
      </c>
      <c r="BZ12">
        <v>1.9381029999999999</v>
      </c>
      <c r="CA12">
        <v>3.5116909999999999</v>
      </c>
      <c r="CB12">
        <v>1.73</v>
      </c>
      <c r="CC12">
        <v>0.81</v>
      </c>
      <c r="CD12">
        <v>0.42</v>
      </c>
      <c r="CE12">
        <v>0.87</v>
      </c>
      <c r="CF12">
        <v>0.19</v>
      </c>
      <c r="CG12">
        <v>1.89</v>
      </c>
      <c r="CH12">
        <v>0</v>
      </c>
      <c r="CI12">
        <v>7.82</v>
      </c>
      <c r="CJ12">
        <v>1.94</v>
      </c>
      <c r="CK12">
        <v>1.85</v>
      </c>
      <c r="CL12">
        <v>5.313701</v>
      </c>
      <c r="CM12">
        <v>1.870228</v>
      </c>
      <c r="CN12">
        <v>3.542468</v>
      </c>
      <c r="CO12">
        <v>3.03</v>
      </c>
      <c r="CP12">
        <v>2.5259830000000001</v>
      </c>
      <c r="CQ12">
        <v>1.3710979999999999</v>
      </c>
      <c r="CR12">
        <v>2.38</v>
      </c>
      <c r="CS12">
        <v>2.3954240000000002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88.282279999999986</v>
      </c>
    </row>
    <row r="13" spans="1:114">
      <c r="A13" t="s">
        <v>55</v>
      </c>
      <c r="B13">
        <v>0</v>
      </c>
      <c r="C13">
        <v>37.904277999999998</v>
      </c>
      <c r="D13">
        <v>6.4145700000000003</v>
      </c>
      <c r="E13">
        <v>0</v>
      </c>
      <c r="F13">
        <v>0</v>
      </c>
      <c r="G13">
        <v>73.287535000000005</v>
      </c>
      <c r="H13">
        <v>0</v>
      </c>
      <c r="I13">
        <v>54.726807999999998</v>
      </c>
      <c r="J13">
        <v>6.080756</v>
      </c>
      <c r="K13">
        <v>689.34631999999999</v>
      </c>
      <c r="L13">
        <v>661.459879</v>
      </c>
      <c r="M13">
        <v>94.319981999999996</v>
      </c>
      <c r="N13">
        <v>120.694688</v>
      </c>
      <c r="O13">
        <v>126.520838</v>
      </c>
      <c r="P13">
        <v>143.44522599999999</v>
      </c>
      <c r="Q13">
        <v>22.193776</v>
      </c>
      <c r="R13">
        <v>43.545976000000003</v>
      </c>
      <c r="S13">
        <v>26.963602000000002</v>
      </c>
      <c r="T13">
        <v>1.4923249999999999</v>
      </c>
      <c r="U13">
        <v>348.97500000000002</v>
      </c>
      <c r="V13">
        <v>18.140333999999999</v>
      </c>
      <c r="W13">
        <v>34.799309999999998</v>
      </c>
      <c r="X13">
        <v>147.515625</v>
      </c>
      <c r="Y13">
        <v>0</v>
      </c>
      <c r="Z13">
        <v>19.6614</v>
      </c>
      <c r="AA13">
        <v>0</v>
      </c>
      <c r="AB13">
        <v>29.001777000000001</v>
      </c>
      <c r="AC13">
        <v>10.559259000000001</v>
      </c>
      <c r="AD13">
        <v>0</v>
      </c>
      <c r="AE13">
        <v>35.813791000000002</v>
      </c>
      <c r="AF13">
        <v>8.7128639999999997</v>
      </c>
      <c r="AG13">
        <v>43.914484000000002</v>
      </c>
      <c r="AH13">
        <v>0</v>
      </c>
      <c r="AI13">
        <v>0</v>
      </c>
      <c r="AJ13">
        <v>0</v>
      </c>
      <c r="AK13">
        <v>59.738475999999999</v>
      </c>
      <c r="AL13">
        <v>37.183999999999997</v>
      </c>
      <c r="AM13">
        <v>17.179061000000001</v>
      </c>
      <c r="AN13">
        <v>1.0753569999999999</v>
      </c>
      <c r="AO13">
        <v>0</v>
      </c>
      <c r="AP13">
        <v>5.8925999999999998</v>
      </c>
      <c r="AQ13">
        <v>32.430383999999997</v>
      </c>
      <c r="AR13">
        <v>50.231999999999999</v>
      </c>
      <c r="AS13">
        <v>35.798816000000002</v>
      </c>
      <c r="AT13">
        <v>15.385999999999999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88.282279999999986</v>
      </c>
      <c r="BA13">
        <f t="shared" si="1"/>
        <v>3148.6893770000001</v>
      </c>
      <c r="BD13">
        <v>4.2938999999999998</v>
      </c>
      <c r="BE13">
        <v>0</v>
      </c>
      <c r="BF13">
        <v>2.2110999999999999E-2</v>
      </c>
      <c r="BG13">
        <v>0</v>
      </c>
      <c r="BH13">
        <v>1.8580000000000001E-3</v>
      </c>
      <c r="BI13">
        <v>0.82955999999999996</v>
      </c>
      <c r="BJ13">
        <v>0</v>
      </c>
      <c r="BK13">
        <v>1.8058000000000001E-2</v>
      </c>
      <c r="BL13">
        <v>0</v>
      </c>
      <c r="BM13">
        <v>2.5569999999999998E-3</v>
      </c>
      <c r="BN13">
        <v>0</v>
      </c>
      <c r="BO13">
        <v>1.99</v>
      </c>
      <c r="BP13">
        <v>2.1800000000000002</v>
      </c>
      <c r="BQ13">
        <v>3.5424660000000001</v>
      </c>
      <c r="BR13">
        <v>2.5514760000000001</v>
      </c>
      <c r="BS13">
        <v>1.62</v>
      </c>
      <c r="BT13">
        <v>0</v>
      </c>
      <c r="BU13">
        <v>2.7377639999999999</v>
      </c>
      <c r="BV13">
        <v>1.341844</v>
      </c>
      <c r="BW13">
        <v>9.33</v>
      </c>
      <c r="BX13">
        <v>4.2581249999999997</v>
      </c>
      <c r="BY13">
        <v>0.25</v>
      </c>
      <c r="BZ13">
        <v>1.9381029999999999</v>
      </c>
      <c r="CA13">
        <v>3.5116909999999999</v>
      </c>
      <c r="CB13">
        <v>1.73</v>
      </c>
      <c r="CC13">
        <v>0.81</v>
      </c>
      <c r="CD13">
        <v>0.42</v>
      </c>
      <c r="CE13">
        <v>0.87</v>
      </c>
      <c r="CF13">
        <v>0.19</v>
      </c>
      <c r="CG13">
        <v>1.89</v>
      </c>
      <c r="CH13">
        <v>0</v>
      </c>
      <c r="CI13">
        <v>7.82</v>
      </c>
      <c r="CJ13">
        <v>1.94</v>
      </c>
      <c r="CK13">
        <v>1.85</v>
      </c>
      <c r="CL13">
        <v>5.313701</v>
      </c>
      <c r="CM13">
        <v>1.870228</v>
      </c>
      <c r="CN13">
        <v>3.542468</v>
      </c>
      <c r="CO13">
        <v>3.03</v>
      </c>
      <c r="CP13">
        <v>2.5259830000000001</v>
      </c>
      <c r="CQ13">
        <v>1.3710979999999999</v>
      </c>
      <c r="CR13">
        <v>2.38</v>
      </c>
      <c r="CS13">
        <v>2.3954240000000002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88.282279999999986</v>
      </c>
    </row>
    <row r="14" spans="1:114">
      <c r="A14" t="s">
        <v>56</v>
      </c>
      <c r="B14">
        <v>0</v>
      </c>
      <c r="C14">
        <v>37.904277999999998</v>
      </c>
      <c r="D14">
        <v>6.4145700000000003</v>
      </c>
      <c r="E14">
        <v>0</v>
      </c>
      <c r="F14">
        <v>0</v>
      </c>
      <c r="G14">
        <v>73.287535000000005</v>
      </c>
      <c r="H14">
        <v>0</v>
      </c>
      <c r="I14">
        <v>54.726807999999998</v>
      </c>
      <c r="J14">
        <v>6.080756</v>
      </c>
      <c r="K14">
        <v>689.34631999999999</v>
      </c>
      <c r="L14">
        <v>661.459879</v>
      </c>
      <c r="M14">
        <v>94.319981999999996</v>
      </c>
      <c r="N14">
        <v>120.694688</v>
      </c>
      <c r="O14">
        <v>126.520838</v>
      </c>
      <c r="P14">
        <v>143.44522599999999</v>
      </c>
      <c r="Q14">
        <v>22.193776</v>
      </c>
      <c r="R14">
        <v>43.545976000000003</v>
      </c>
      <c r="S14">
        <v>26.963602000000002</v>
      </c>
      <c r="T14">
        <v>1.4923249999999999</v>
      </c>
      <c r="U14">
        <v>348.97500000000002</v>
      </c>
      <c r="V14">
        <v>18.140333999999999</v>
      </c>
      <c r="W14">
        <v>34.799309999999998</v>
      </c>
      <c r="X14">
        <v>147.515625</v>
      </c>
      <c r="Y14">
        <v>0</v>
      </c>
      <c r="Z14">
        <v>19.6614</v>
      </c>
      <c r="AA14">
        <v>0</v>
      </c>
      <c r="AB14">
        <v>29.001777000000001</v>
      </c>
      <c r="AC14">
        <v>10.559259000000001</v>
      </c>
      <c r="AD14">
        <v>0</v>
      </c>
      <c r="AE14">
        <v>35.813791000000002</v>
      </c>
      <c r="AF14">
        <v>8.7128639999999997</v>
      </c>
      <c r="AG14">
        <v>43.914484000000002</v>
      </c>
      <c r="AH14">
        <v>0</v>
      </c>
      <c r="AI14">
        <v>0</v>
      </c>
      <c r="AJ14">
        <v>0</v>
      </c>
      <c r="AK14">
        <v>59.738475999999999</v>
      </c>
      <c r="AL14">
        <v>37.183999999999997</v>
      </c>
      <c r="AM14">
        <v>17.179061000000001</v>
      </c>
      <c r="AN14">
        <v>1.0753569999999999</v>
      </c>
      <c r="AO14">
        <v>0</v>
      </c>
      <c r="AP14">
        <v>5.8925999999999998</v>
      </c>
      <c r="AQ14">
        <v>32.430383999999997</v>
      </c>
      <c r="AR14">
        <v>50.231999999999999</v>
      </c>
      <c r="AS14">
        <v>35.798816000000002</v>
      </c>
      <c r="AT14">
        <v>15.385999999999999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88.292279999999991</v>
      </c>
      <c r="BA14">
        <f t="shared" si="1"/>
        <v>3148.6993770000004</v>
      </c>
      <c r="BD14">
        <v>4.2938999999999998</v>
      </c>
      <c r="BE14">
        <v>0</v>
      </c>
      <c r="BF14">
        <v>2.2110999999999999E-2</v>
      </c>
      <c r="BG14">
        <v>0</v>
      </c>
      <c r="BH14">
        <v>1.8580000000000001E-3</v>
      </c>
      <c r="BI14">
        <v>0.82955999999999996</v>
      </c>
      <c r="BJ14">
        <v>0</v>
      </c>
      <c r="BK14">
        <v>1.8058000000000001E-2</v>
      </c>
      <c r="BL14">
        <v>0</v>
      </c>
      <c r="BM14">
        <v>2.5569999999999998E-3</v>
      </c>
      <c r="BN14">
        <v>0</v>
      </c>
      <c r="BO14">
        <v>1.99</v>
      </c>
      <c r="BP14">
        <v>2.1800000000000002</v>
      </c>
      <c r="BQ14">
        <v>3.5424660000000001</v>
      </c>
      <c r="BR14">
        <v>2.5514760000000001</v>
      </c>
      <c r="BS14">
        <v>1.62</v>
      </c>
      <c r="BT14">
        <v>0</v>
      </c>
      <c r="BU14">
        <v>2.7377639999999999</v>
      </c>
      <c r="BV14">
        <v>1.341844</v>
      </c>
      <c r="BW14">
        <v>9.33</v>
      </c>
      <c r="BX14">
        <v>4.2581249999999997</v>
      </c>
      <c r="BY14">
        <v>0.25</v>
      </c>
      <c r="BZ14">
        <v>1.9381029999999999</v>
      </c>
      <c r="CA14">
        <v>3.5116909999999999</v>
      </c>
      <c r="CB14">
        <v>1.73</v>
      </c>
      <c r="CC14">
        <v>0.81</v>
      </c>
      <c r="CD14">
        <v>0.42</v>
      </c>
      <c r="CE14">
        <v>0.88</v>
      </c>
      <c r="CF14">
        <v>0.19</v>
      </c>
      <c r="CG14">
        <v>1.89</v>
      </c>
      <c r="CH14">
        <v>0</v>
      </c>
      <c r="CI14">
        <v>7.82</v>
      </c>
      <c r="CJ14">
        <v>1.94</v>
      </c>
      <c r="CK14">
        <v>1.85</v>
      </c>
      <c r="CL14">
        <v>5.313701</v>
      </c>
      <c r="CM14">
        <v>1.870228</v>
      </c>
      <c r="CN14">
        <v>3.542468</v>
      </c>
      <c r="CO14">
        <v>3.03</v>
      </c>
      <c r="CP14">
        <v>2.5259830000000001</v>
      </c>
      <c r="CQ14">
        <v>1.3710979999999999</v>
      </c>
      <c r="CR14">
        <v>2.38</v>
      </c>
      <c r="CS14">
        <v>2.3954240000000002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88.292279999999991</v>
      </c>
    </row>
    <row r="15" spans="1:114">
      <c r="A15" t="s">
        <v>57</v>
      </c>
      <c r="B15">
        <v>0</v>
      </c>
      <c r="C15">
        <v>37.904277999999998</v>
      </c>
      <c r="D15">
        <v>6.4145700000000003</v>
      </c>
      <c r="E15">
        <v>0</v>
      </c>
      <c r="F15">
        <v>0</v>
      </c>
      <c r="G15">
        <v>73.287535000000005</v>
      </c>
      <c r="H15">
        <v>0</v>
      </c>
      <c r="I15">
        <v>54.726807999999998</v>
      </c>
      <c r="J15">
        <v>6.080756</v>
      </c>
      <c r="K15">
        <v>689.34631999999999</v>
      </c>
      <c r="L15">
        <v>661.459879</v>
      </c>
      <c r="M15">
        <v>94.319981999999996</v>
      </c>
      <c r="N15">
        <v>120.694688</v>
      </c>
      <c r="O15">
        <v>126.520838</v>
      </c>
      <c r="P15">
        <v>143.44522599999999</v>
      </c>
      <c r="Q15">
        <v>22.193776</v>
      </c>
      <c r="R15">
        <v>43.545976000000003</v>
      </c>
      <c r="S15">
        <v>26.963602000000002</v>
      </c>
      <c r="T15">
        <v>1.4923249999999999</v>
      </c>
      <c r="U15">
        <v>348.97500000000002</v>
      </c>
      <c r="V15">
        <v>18.140333999999999</v>
      </c>
      <c r="W15">
        <v>34.799309999999998</v>
      </c>
      <c r="X15">
        <v>147.515625</v>
      </c>
      <c r="Y15">
        <v>0</v>
      </c>
      <c r="Z15">
        <v>13.1076</v>
      </c>
      <c r="AA15">
        <v>0</v>
      </c>
      <c r="AB15">
        <v>14.42728</v>
      </c>
      <c r="AC15">
        <v>10.559259000000001</v>
      </c>
      <c r="AD15">
        <v>0</v>
      </c>
      <c r="AE15">
        <v>35.813791000000002</v>
      </c>
      <c r="AF15">
        <v>8.7128639999999997</v>
      </c>
      <c r="AG15">
        <v>43.914484000000002</v>
      </c>
      <c r="AH15">
        <v>0</v>
      </c>
      <c r="AI15">
        <v>0</v>
      </c>
      <c r="AJ15">
        <v>0</v>
      </c>
      <c r="AK15">
        <v>59.738475999999999</v>
      </c>
      <c r="AL15">
        <v>37.183999999999997</v>
      </c>
      <c r="AM15">
        <v>17.179061000000001</v>
      </c>
      <c r="AN15">
        <v>1.0753569999999999</v>
      </c>
      <c r="AO15">
        <v>0</v>
      </c>
      <c r="AP15">
        <v>5.8925999999999998</v>
      </c>
      <c r="AQ15">
        <v>21.620256000000001</v>
      </c>
      <c r="AR15">
        <v>50.231999999999999</v>
      </c>
      <c r="AS15">
        <v>34.647410000000001</v>
      </c>
      <c r="AT15">
        <v>15.385999999999999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88.272464999999983</v>
      </c>
      <c r="BA15">
        <f t="shared" si="1"/>
        <v>3115.5897310000005</v>
      </c>
      <c r="BD15">
        <v>4.2938999999999998</v>
      </c>
      <c r="BE15">
        <v>0</v>
      </c>
      <c r="BF15">
        <v>2.2296E-2</v>
      </c>
      <c r="BG15">
        <v>0</v>
      </c>
      <c r="BH15">
        <v>1.8580000000000001E-3</v>
      </c>
      <c r="BI15">
        <v>0.82955999999999996</v>
      </c>
      <c r="BJ15">
        <v>0</v>
      </c>
      <c r="BK15">
        <v>1.8058000000000001E-2</v>
      </c>
      <c r="BL15">
        <v>0</v>
      </c>
      <c r="BM15">
        <v>2.5569999999999998E-3</v>
      </c>
      <c r="BN15">
        <v>0</v>
      </c>
      <c r="BO15">
        <v>1.99</v>
      </c>
      <c r="BP15">
        <v>2.1800000000000002</v>
      </c>
      <c r="BQ15">
        <v>3.5424660000000001</v>
      </c>
      <c r="BR15">
        <v>2.5514760000000001</v>
      </c>
      <c r="BS15">
        <v>1.62</v>
      </c>
      <c r="BT15">
        <v>0</v>
      </c>
      <c r="BU15">
        <v>2.7377639999999999</v>
      </c>
      <c r="BV15">
        <v>1.341844</v>
      </c>
      <c r="BW15">
        <v>9.33</v>
      </c>
      <c r="BX15">
        <v>4.2581249999999997</v>
      </c>
      <c r="BY15">
        <v>0.25</v>
      </c>
      <c r="BZ15">
        <v>1.9381029999999999</v>
      </c>
      <c r="CA15">
        <v>3.5116909999999999</v>
      </c>
      <c r="CB15">
        <v>1.73</v>
      </c>
      <c r="CC15">
        <v>0.8</v>
      </c>
      <c r="CD15">
        <v>0.42</v>
      </c>
      <c r="CE15">
        <v>0.87</v>
      </c>
      <c r="CF15">
        <v>0.19</v>
      </c>
      <c r="CG15">
        <v>1.89</v>
      </c>
      <c r="CH15">
        <v>0</v>
      </c>
      <c r="CI15">
        <v>7.82</v>
      </c>
      <c r="CJ15">
        <v>1.94</v>
      </c>
      <c r="CK15">
        <v>1.85</v>
      </c>
      <c r="CL15">
        <v>5.313701</v>
      </c>
      <c r="CM15">
        <v>1.870228</v>
      </c>
      <c r="CN15">
        <v>3.542468</v>
      </c>
      <c r="CO15">
        <v>3.03</v>
      </c>
      <c r="CP15">
        <v>2.5259830000000001</v>
      </c>
      <c r="CQ15">
        <v>1.3710979999999999</v>
      </c>
      <c r="CR15">
        <v>2.38</v>
      </c>
      <c r="CS15">
        <v>2.3954240000000002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88.272464999999983</v>
      </c>
    </row>
    <row r="16" spans="1:114">
      <c r="A16" t="s">
        <v>58</v>
      </c>
      <c r="B16">
        <v>0</v>
      </c>
      <c r="C16">
        <v>37.904277999999998</v>
      </c>
      <c r="D16">
        <v>6.4145700000000003</v>
      </c>
      <c r="E16">
        <v>0</v>
      </c>
      <c r="F16">
        <v>0</v>
      </c>
      <c r="G16">
        <v>73.287535000000005</v>
      </c>
      <c r="H16">
        <v>0</v>
      </c>
      <c r="I16">
        <v>54.726807999999998</v>
      </c>
      <c r="J16">
        <v>6.080756</v>
      </c>
      <c r="K16">
        <v>689.34631999999999</v>
      </c>
      <c r="L16">
        <v>661.459879</v>
      </c>
      <c r="M16">
        <v>94.319981999999996</v>
      </c>
      <c r="N16">
        <v>120.694688</v>
      </c>
      <c r="O16">
        <v>126.520838</v>
      </c>
      <c r="P16">
        <v>143.44522599999999</v>
      </c>
      <c r="Q16">
        <v>22.193776</v>
      </c>
      <c r="R16">
        <v>43.545976000000003</v>
      </c>
      <c r="S16">
        <v>26.963602000000002</v>
      </c>
      <c r="T16">
        <v>1.4923249999999999</v>
      </c>
      <c r="U16">
        <v>348.97500000000002</v>
      </c>
      <c r="V16">
        <v>18.140333999999999</v>
      </c>
      <c r="W16">
        <v>34.799309999999998</v>
      </c>
      <c r="X16">
        <v>147.515625</v>
      </c>
      <c r="Y16">
        <v>0</v>
      </c>
      <c r="Z16">
        <v>13.1076</v>
      </c>
      <c r="AA16">
        <v>0</v>
      </c>
      <c r="AB16">
        <v>14.42728</v>
      </c>
      <c r="AC16">
        <v>10.559259000000001</v>
      </c>
      <c r="AD16">
        <v>0</v>
      </c>
      <c r="AE16">
        <v>35.813791000000002</v>
      </c>
      <c r="AF16">
        <v>8.7128639999999997</v>
      </c>
      <c r="AG16">
        <v>43.914484000000002</v>
      </c>
      <c r="AH16">
        <v>0</v>
      </c>
      <c r="AI16">
        <v>0</v>
      </c>
      <c r="AJ16">
        <v>0</v>
      </c>
      <c r="AK16">
        <v>59.738475999999999</v>
      </c>
      <c r="AL16">
        <v>37.183999999999997</v>
      </c>
      <c r="AM16">
        <v>17.179061000000001</v>
      </c>
      <c r="AN16">
        <v>1.0753569999999999</v>
      </c>
      <c r="AO16">
        <v>0</v>
      </c>
      <c r="AP16">
        <v>5.8925999999999998</v>
      </c>
      <c r="AQ16">
        <v>10.598164000000001</v>
      </c>
      <c r="AR16">
        <v>50.231999999999999</v>
      </c>
      <c r="AS16">
        <v>34.647410000000001</v>
      </c>
      <c r="AT16">
        <v>15.385999999999999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88.272464999999983</v>
      </c>
      <c r="BA16">
        <f t="shared" si="1"/>
        <v>3104.5676390000003</v>
      </c>
      <c r="BD16">
        <v>4.2938999999999998</v>
      </c>
      <c r="BE16">
        <v>0</v>
      </c>
      <c r="BF16">
        <v>2.2296E-2</v>
      </c>
      <c r="BG16">
        <v>0</v>
      </c>
      <c r="BH16">
        <v>1.8580000000000001E-3</v>
      </c>
      <c r="BI16">
        <v>0.82955999999999996</v>
      </c>
      <c r="BJ16">
        <v>0</v>
      </c>
      <c r="BK16">
        <v>1.8058000000000001E-2</v>
      </c>
      <c r="BL16">
        <v>0</v>
      </c>
      <c r="BM16">
        <v>2.5569999999999998E-3</v>
      </c>
      <c r="BN16">
        <v>0</v>
      </c>
      <c r="BO16">
        <v>1.99</v>
      </c>
      <c r="BP16">
        <v>2.1800000000000002</v>
      </c>
      <c r="BQ16">
        <v>3.5424660000000001</v>
      </c>
      <c r="BR16">
        <v>2.5514760000000001</v>
      </c>
      <c r="BS16">
        <v>1.62</v>
      </c>
      <c r="BT16">
        <v>0</v>
      </c>
      <c r="BU16">
        <v>2.7377639999999999</v>
      </c>
      <c r="BV16">
        <v>1.341844</v>
      </c>
      <c r="BW16">
        <v>9.33</v>
      </c>
      <c r="BX16">
        <v>4.2581249999999997</v>
      </c>
      <c r="BY16">
        <v>0.25</v>
      </c>
      <c r="BZ16">
        <v>1.9381029999999999</v>
      </c>
      <c r="CA16">
        <v>3.5116909999999999</v>
      </c>
      <c r="CB16">
        <v>1.73</v>
      </c>
      <c r="CC16">
        <v>0.8</v>
      </c>
      <c r="CD16">
        <v>0.42</v>
      </c>
      <c r="CE16">
        <v>0.87</v>
      </c>
      <c r="CF16">
        <v>0.19</v>
      </c>
      <c r="CG16">
        <v>1.89</v>
      </c>
      <c r="CH16">
        <v>0</v>
      </c>
      <c r="CI16">
        <v>7.82</v>
      </c>
      <c r="CJ16">
        <v>1.94</v>
      </c>
      <c r="CK16">
        <v>1.85</v>
      </c>
      <c r="CL16">
        <v>5.313701</v>
      </c>
      <c r="CM16">
        <v>1.870228</v>
      </c>
      <c r="CN16">
        <v>3.542468</v>
      </c>
      <c r="CO16">
        <v>3.03</v>
      </c>
      <c r="CP16">
        <v>2.5259830000000001</v>
      </c>
      <c r="CQ16">
        <v>1.3710979999999999</v>
      </c>
      <c r="CR16">
        <v>2.38</v>
      </c>
      <c r="CS16">
        <v>2.3954240000000002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88.272464999999983</v>
      </c>
    </row>
    <row r="17" spans="1:114">
      <c r="A17" t="s">
        <v>59</v>
      </c>
      <c r="B17">
        <v>0</v>
      </c>
      <c r="C17">
        <v>37.904277999999998</v>
      </c>
      <c r="D17">
        <v>6.4145700000000003</v>
      </c>
      <c r="E17">
        <v>0</v>
      </c>
      <c r="F17">
        <v>0</v>
      </c>
      <c r="G17">
        <v>73.287535000000005</v>
      </c>
      <c r="H17">
        <v>0</v>
      </c>
      <c r="I17">
        <v>54.726807999999998</v>
      </c>
      <c r="J17">
        <v>6.080756</v>
      </c>
      <c r="K17">
        <v>689.34631999999999</v>
      </c>
      <c r="L17">
        <v>661.459879</v>
      </c>
      <c r="M17">
        <v>94.319981999999996</v>
      </c>
      <c r="N17">
        <v>120.694688</v>
      </c>
      <c r="O17">
        <v>126.520838</v>
      </c>
      <c r="P17">
        <v>143.44522599999999</v>
      </c>
      <c r="Q17">
        <v>22.193776</v>
      </c>
      <c r="R17">
        <v>43.545976000000003</v>
      </c>
      <c r="S17">
        <v>26.963602000000002</v>
      </c>
      <c r="T17">
        <v>1.4923249999999999</v>
      </c>
      <c r="U17">
        <v>348.97500000000002</v>
      </c>
      <c r="V17">
        <v>18.140333999999999</v>
      </c>
      <c r="W17">
        <v>34.799309999999998</v>
      </c>
      <c r="X17">
        <v>147.515625</v>
      </c>
      <c r="Y17">
        <v>0</v>
      </c>
      <c r="Z17">
        <v>13.1076</v>
      </c>
      <c r="AA17">
        <v>0</v>
      </c>
      <c r="AB17">
        <v>14.42728</v>
      </c>
      <c r="AC17">
        <v>10.559259000000001</v>
      </c>
      <c r="AD17">
        <v>0</v>
      </c>
      <c r="AE17">
        <v>35.813791000000002</v>
      </c>
      <c r="AF17">
        <v>8.7128639999999997</v>
      </c>
      <c r="AG17">
        <v>43.914484000000002</v>
      </c>
      <c r="AH17">
        <v>0</v>
      </c>
      <c r="AI17">
        <v>0</v>
      </c>
      <c r="AJ17">
        <v>0</v>
      </c>
      <c r="AK17">
        <v>59.738475999999999</v>
      </c>
      <c r="AL17">
        <v>37.183999999999997</v>
      </c>
      <c r="AM17">
        <v>17.179061000000001</v>
      </c>
      <c r="AN17">
        <v>1.0753569999999999</v>
      </c>
      <c r="AO17">
        <v>0</v>
      </c>
      <c r="AP17">
        <v>0.51239999999999997</v>
      </c>
      <c r="AQ17">
        <v>0</v>
      </c>
      <c r="AR17">
        <v>50.231999999999999</v>
      </c>
      <c r="AS17">
        <v>34.647410000000001</v>
      </c>
      <c r="AT17">
        <v>15.385999999999999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88.272464999999983</v>
      </c>
      <c r="BA17">
        <f t="shared" si="1"/>
        <v>3088.5892750000003</v>
      </c>
      <c r="BD17">
        <v>4.2938999999999998</v>
      </c>
      <c r="BE17">
        <v>0</v>
      </c>
      <c r="BF17">
        <v>2.2296E-2</v>
      </c>
      <c r="BG17">
        <v>0</v>
      </c>
      <c r="BH17">
        <v>1.8580000000000001E-3</v>
      </c>
      <c r="BI17">
        <v>0.82955999999999996</v>
      </c>
      <c r="BJ17">
        <v>0</v>
      </c>
      <c r="BK17">
        <v>1.8058000000000001E-2</v>
      </c>
      <c r="BL17">
        <v>0</v>
      </c>
      <c r="BM17">
        <v>2.5569999999999998E-3</v>
      </c>
      <c r="BN17">
        <v>0</v>
      </c>
      <c r="BO17">
        <v>1.99</v>
      </c>
      <c r="BP17">
        <v>2.1800000000000002</v>
      </c>
      <c r="BQ17">
        <v>3.5424660000000001</v>
      </c>
      <c r="BR17">
        <v>2.5514760000000001</v>
      </c>
      <c r="BS17">
        <v>1.62</v>
      </c>
      <c r="BT17">
        <v>0</v>
      </c>
      <c r="BU17">
        <v>2.7377639999999999</v>
      </c>
      <c r="BV17">
        <v>1.341844</v>
      </c>
      <c r="BW17">
        <v>9.33</v>
      </c>
      <c r="BX17">
        <v>4.2581249999999997</v>
      </c>
      <c r="BY17">
        <v>0.25</v>
      </c>
      <c r="BZ17">
        <v>1.9381029999999999</v>
      </c>
      <c r="CA17">
        <v>3.5116909999999999</v>
      </c>
      <c r="CB17">
        <v>1.73</v>
      </c>
      <c r="CC17">
        <v>0.8</v>
      </c>
      <c r="CD17">
        <v>0.42</v>
      </c>
      <c r="CE17">
        <v>0.87</v>
      </c>
      <c r="CF17">
        <v>0.19</v>
      </c>
      <c r="CG17">
        <v>1.89</v>
      </c>
      <c r="CH17">
        <v>0</v>
      </c>
      <c r="CI17">
        <v>7.82</v>
      </c>
      <c r="CJ17">
        <v>1.94</v>
      </c>
      <c r="CK17">
        <v>1.85</v>
      </c>
      <c r="CL17">
        <v>5.313701</v>
      </c>
      <c r="CM17">
        <v>1.870228</v>
      </c>
      <c r="CN17">
        <v>3.542468</v>
      </c>
      <c r="CO17">
        <v>3.03</v>
      </c>
      <c r="CP17">
        <v>2.5259830000000001</v>
      </c>
      <c r="CQ17">
        <v>1.3710979999999999</v>
      </c>
      <c r="CR17">
        <v>2.38</v>
      </c>
      <c r="CS17">
        <v>2.3954240000000002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88.272464999999983</v>
      </c>
    </row>
    <row r="18" spans="1:114">
      <c r="A18" t="s">
        <v>60</v>
      </c>
      <c r="B18">
        <v>0</v>
      </c>
      <c r="C18">
        <v>37.904277999999998</v>
      </c>
      <c r="D18">
        <v>6.4145700000000003</v>
      </c>
      <c r="E18">
        <v>0</v>
      </c>
      <c r="F18">
        <v>0</v>
      </c>
      <c r="G18">
        <v>73.287535000000005</v>
      </c>
      <c r="H18">
        <v>0</v>
      </c>
      <c r="I18">
        <v>54.726807999999998</v>
      </c>
      <c r="J18">
        <v>6.080756</v>
      </c>
      <c r="K18">
        <v>689.34631999999999</v>
      </c>
      <c r="L18">
        <v>661.459879</v>
      </c>
      <c r="M18">
        <v>94.319981999999996</v>
      </c>
      <c r="N18">
        <v>120.694688</v>
      </c>
      <c r="O18">
        <v>126.520838</v>
      </c>
      <c r="P18">
        <v>143.44522599999999</v>
      </c>
      <c r="Q18">
        <v>22.193776</v>
      </c>
      <c r="R18">
        <v>43.545976000000003</v>
      </c>
      <c r="S18">
        <v>26.963602000000002</v>
      </c>
      <c r="T18">
        <v>1.4923249999999999</v>
      </c>
      <c r="U18">
        <v>348.97500000000002</v>
      </c>
      <c r="V18">
        <v>18.140333999999999</v>
      </c>
      <c r="W18">
        <v>34.799309999999998</v>
      </c>
      <c r="X18">
        <v>147.515625</v>
      </c>
      <c r="Y18">
        <v>0</v>
      </c>
      <c r="Z18">
        <v>13.1076</v>
      </c>
      <c r="AA18">
        <v>0</v>
      </c>
      <c r="AB18">
        <v>14.42728</v>
      </c>
      <c r="AC18">
        <v>10.559259000000001</v>
      </c>
      <c r="AD18">
        <v>0</v>
      </c>
      <c r="AE18">
        <v>35.813791000000002</v>
      </c>
      <c r="AF18">
        <v>8.7128639999999997</v>
      </c>
      <c r="AG18">
        <v>43.914484000000002</v>
      </c>
      <c r="AH18">
        <v>0</v>
      </c>
      <c r="AI18">
        <v>0</v>
      </c>
      <c r="AJ18">
        <v>0</v>
      </c>
      <c r="AK18">
        <v>59.738475999999999</v>
      </c>
      <c r="AL18">
        <v>37.183999999999997</v>
      </c>
      <c r="AM18">
        <v>17.179061000000001</v>
      </c>
      <c r="AN18">
        <v>1.0753569999999999</v>
      </c>
      <c r="AO18">
        <v>0</v>
      </c>
      <c r="AP18">
        <v>0.51239999999999997</v>
      </c>
      <c r="AQ18">
        <v>0</v>
      </c>
      <c r="AR18">
        <v>50.231999999999999</v>
      </c>
      <c r="AS18">
        <v>34.647410000000001</v>
      </c>
      <c r="AT18">
        <v>15.385999999999999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88.272464999999983</v>
      </c>
      <c r="BA18">
        <f t="shared" si="1"/>
        <v>3088.5892750000003</v>
      </c>
      <c r="BD18">
        <v>4.2938999999999998</v>
      </c>
      <c r="BE18">
        <v>0</v>
      </c>
      <c r="BF18">
        <v>2.2296E-2</v>
      </c>
      <c r="BG18">
        <v>0</v>
      </c>
      <c r="BH18">
        <v>1.8580000000000001E-3</v>
      </c>
      <c r="BI18">
        <v>0.82955999999999996</v>
      </c>
      <c r="BJ18">
        <v>0</v>
      </c>
      <c r="BK18">
        <v>1.8058000000000001E-2</v>
      </c>
      <c r="BL18">
        <v>0</v>
      </c>
      <c r="BM18">
        <v>2.5569999999999998E-3</v>
      </c>
      <c r="BN18">
        <v>0</v>
      </c>
      <c r="BO18">
        <v>1.99</v>
      </c>
      <c r="BP18">
        <v>2.1800000000000002</v>
      </c>
      <c r="BQ18">
        <v>3.5424660000000001</v>
      </c>
      <c r="BR18">
        <v>2.5514760000000001</v>
      </c>
      <c r="BS18">
        <v>1.62</v>
      </c>
      <c r="BT18">
        <v>0</v>
      </c>
      <c r="BU18">
        <v>2.7377639999999999</v>
      </c>
      <c r="BV18">
        <v>1.341844</v>
      </c>
      <c r="BW18">
        <v>9.33</v>
      </c>
      <c r="BX18">
        <v>4.2581249999999997</v>
      </c>
      <c r="BY18">
        <v>0.25</v>
      </c>
      <c r="BZ18">
        <v>1.9381029999999999</v>
      </c>
      <c r="CA18">
        <v>3.5116909999999999</v>
      </c>
      <c r="CB18">
        <v>1.73</v>
      </c>
      <c r="CC18">
        <v>0.8</v>
      </c>
      <c r="CD18">
        <v>0.42</v>
      </c>
      <c r="CE18">
        <v>0.87</v>
      </c>
      <c r="CF18">
        <v>0.19</v>
      </c>
      <c r="CG18">
        <v>1.89</v>
      </c>
      <c r="CH18">
        <v>0</v>
      </c>
      <c r="CI18">
        <v>7.82</v>
      </c>
      <c r="CJ18">
        <v>1.94</v>
      </c>
      <c r="CK18">
        <v>1.85</v>
      </c>
      <c r="CL18">
        <v>5.313701</v>
      </c>
      <c r="CM18">
        <v>1.870228</v>
      </c>
      <c r="CN18">
        <v>3.542468</v>
      </c>
      <c r="CO18">
        <v>3.03</v>
      </c>
      <c r="CP18">
        <v>2.5259830000000001</v>
      </c>
      <c r="CQ18">
        <v>1.3710979999999999</v>
      </c>
      <c r="CR18">
        <v>2.38</v>
      </c>
      <c r="CS18">
        <v>2.3954240000000002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88.272464999999983</v>
      </c>
    </row>
    <row r="19" spans="1:114">
      <c r="A19" t="s">
        <v>61</v>
      </c>
      <c r="B19">
        <v>0</v>
      </c>
      <c r="C19">
        <v>37.904277999999998</v>
      </c>
      <c r="D19">
        <v>6.4145700000000003</v>
      </c>
      <c r="E19">
        <v>0</v>
      </c>
      <c r="F19">
        <v>0</v>
      </c>
      <c r="G19">
        <v>73.287535000000005</v>
      </c>
      <c r="H19">
        <v>0</v>
      </c>
      <c r="I19">
        <v>54.726807999999998</v>
      </c>
      <c r="J19">
        <v>6.080756</v>
      </c>
      <c r="K19">
        <v>689.34631999999999</v>
      </c>
      <c r="L19">
        <v>661.459879</v>
      </c>
      <c r="M19">
        <v>94.319981999999996</v>
      </c>
      <c r="N19">
        <v>120.694688</v>
      </c>
      <c r="O19">
        <v>126.520838</v>
      </c>
      <c r="P19">
        <v>143.44522599999999</v>
      </c>
      <c r="Q19">
        <v>22.193776</v>
      </c>
      <c r="R19">
        <v>43.545976000000003</v>
      </c>
      <c r="S19">
        <v>26.963602000000002</v>
      </c>
      <c r="T19">
        <v>1.4923249999999999</v>
      </c>
      <c r="U19">
        <v>348.97500000000002</v>
      </c>
      <c r="V19">
        <v>18.140333999999999</v>
      </c>
      <c r="W19">
        <v>34.799309999999998</v>
      </c>
      <c r="X19">
        <v>147.515625</v>
      </c>
      <c r="Y19">
        <v>0</v>
      </c>
      <c r="Z19">
        <v>13.1076</v>
      </c>
      <c r="AA19">
        <v>0</v>
      </c>
      <c r="AB19">
        <v>14.42728</v>
      </c>
      <c r="AC19">
        <v>10.559259000000001</v>
      </c>
      <c r="AD19">
        <v>0</v>
      </c>
      <c r="AE19">
        <v>35.813791000000002</v>
      </c>
      <c r="AF19">
        <v>8.7128639999999997</v>
      </c>
      <c r="AG19">
        <v>43.914484000000002</v>
      </c>
      <c r="AH19">
        <v>0</v>
      </c>
      <c r="AI19">
        <v>0</v>
      </c>
      <c r="AJ19">
        <v>0</v>
      </c>
      <c r="AK19">
        <v>59.738475999999999</v>
      </c>
      <c r="AL19">
        <v>37.183999999999997</v>
      </c>
      <c r="AM19">
        <v>17.179061000000001</v>
      </c>
      <c r="AN19">
        <v>1.0753569999999999</v>
      </c>
      <c r="AO19">
        <v>0</v>
      </c>
      <c r="AP19">
        <v>0.51239999999999997</v>
      </c>
      <c r="AQ19">
        <v>0</v>
      </c>
      <c r="AR19">
        <v>50.231999999999999</v>
      </c>
      <c r="AS19">
        <v>35.798816000000002</v>
      </c>
      <c r="AT19">
        <v>15.385999999999999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88.272464999999983</v>
      </c>
      <c r="BA19">
        <f t="shared" si="1"/>
        <v>3089.7406810000002</v>
      </c>
      <c r="BD19">
        <v>4.2938999999999998</v>
      </c>
      <c r="BE19">
        <v>0</v>
      </c>
      <c r="BF19">
        <v>2.2296E-2</v>
      </c>
      <c r="BG19">
        <v>0</v>
      </c>
      <c r="BH19">
        <v>1.8580000000000001E-3</v>
      </c>
      <c r="BI19">
        <v>0.82955999999999996</v>
      </c>
      <c r="BJ19">
        <v>0</v>
      </c>
      <c r="BK19">
        <v>1.8058000000000001E-2</v>
      </c>
      <c r="BL19">
        <v>0</v>
      </c>
      <c r="BM19">
        <v>2.5569999999999998E-3</v>
      </c>
      <c r="BN19">
        <v>0</v>
      </c>
      <c r="BO19">
        <v>1.99</v>
      </c>
      <c r="BP19">
        <v>2.1800000000000002</v>
      </c>
      <c r="BQ19">
        <v>3.5424660000000001</v>
      </c>
      <c r="BR19">
        <v>2.5514760000000001</v>
      </c>
      <c r="BS19">
        <v>1.62</v>
      </c>
      <c r="BT19">
        <v>0</v>
      </c>
      <c r="BU19">
        <v>2.7377639999999999</v>
      </c>
      <c r="BV19">
        <v>1.341844</v>
      </c>
      <c r="BW19">
        <v>9.33</v>
      </c>
      <c r="BX19">
        <v>4.2581249999999997</v>
      </c>
      <c r="BY19">
        <v>0.25</v>
      </c>
      <c r="BZ19">
        <v>1.9381029999999999</v>
      </c>
      <c r="CA19">
        <v>3.5116909999999999</v>
      </c>
      <c r="CB19">
        <v>1.73</v>
      </c>
      <c r="CC19">
        <v>0.8</v>
      </c>
      <c r="CD19">
        <v>0.42</v>
      </c>
      <c r="CE19">
        <v>0.87</v>
      </c>
      <c r="CF19">
        <v>0.19</v>
      </c>
      <c r="CG19">
        <v>1.89</v>
      </c>
      <c r="CH19">
        <v>0</v>
      </c>
      <c r="CI19">
        <v>7.82</v>
      </c>
      <c r="CJ19">
        <v>1.94</v>
      </c>
      <c r="CK19">
        <v>1.85</v>
      </c>
      <c r="CL19">
        <v>5.313701</v>
      </c>
      <c r="CM19">
        <v>1.870228</v>
      </c>
      <c r="CN19">
        <v>3.542468</v>
      </c>
      <c r="CO19">
        <v>3.03</v>
      </c>
      <c r="CP19">
        <v>2.5259830000000001</v>
      </c>
      <c r="CQ19">
        <v>1.3710979999999999</v>
      </c>
      <c r="CR19">
        <v>2.38</v>
      </c>
      <c r="CS19">
        <v>2.3954240000000002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88.272464999999983</v>
      </c>
    </row>
    <row r="20" spans="1:114">
      <c r="A20" t="s">
        <v>62</v>
      </c>
      <c r="B20">
        <v>0</v>
      </c>
      <c r="C20">
        <v>37.904277999999998</v>
      </c>
      <c r="D20">
        <v>6.4145700000000003</v>
      </c>
      <c r="E20">
        <v>0</v>
      </c>
      <c r="F20">
        <v>0</v>
      </c>
      <c r="G20">
        <v>73.287535000000005</v>
      </c>
      <c r="H20">
        <v>0</v>
      </c>
      <c r="I20">
        <v>54.726807999999998</v>
      </c>
      <c r="J20">
        <v>6.080756</v>
      </c>
      <c r="K20">
        <v>689.34631999999999</v>
      </c>
      <c r="L20">
        <v>661.459879</v>
      </c>
      <c r="M20">
        <v>94.319981999999996</v>
      </c>
      <c r="N20">
        <v>120.694688</v>
      </c>
      <c r="O20">
        <v>126.520838</v>
      </c>
      <c r="P20">
        <v>143.44522599999999</v>
      </c>
      <c r="Q20">
        <v>22.193776</v>
      </c>
      <c r="R20">
        <v>43.545976000000003</v>
      </c>
      <c r="S20">
        <v>26.963602000000002</v>
      </c>
      <c r="T20">
        <v>1.4923249999999999</v>
      </c>
      <c r="U20">
        <v>348.97500000000002</v>
      </c>
      <c r="V20">
        <v>18.140333999999999</v>
      </c>
      <c r="W20">
        <v>34.799309999999998</v>
      </c>
      <c r="X20">
        <v>147.515625</v>
      </c>
      <c r="Y20">
        <v>0</v>
      </c>
      <c r="Z20">
        <v>13.1076</v>
      </c>
      <c r="AA20">
        <v>0</v>
      </c>
      <c r="AB20">
        <v>14.42728</v>
      </c>
      <c r="AC20">
        <v>10.559259000000001</v>
      </c>
      <c r="AD20">
        <v>0</v>
      </c>
      <c r="AE20">
        <v>35.813791000000002</v>
      </c>
      <c r="AF20">
        <v>8.7128639999999997</v>
      </c>
      <c r="AG20">
        <v>43.914484000000002</v>
      </c>
      <c r="AH20">
        <v>0</v>
      </c>
      <c r="AI20">
        <v>0</v>
      </c>
      <c r="AJ20">
        <v>0</v>
      </c>
      <c r="AK20">
        <v>59.738475999999999</v>
      </c>
      <c r="AL20">
        <v>37.183999999999997</v>
      </c>
      <c r="AM20">
        <v>17.179061000000001</v>
      </c>
      <c r="AN20">
        <v>1.0753569999999999</v>
      </c>
      <c r="AO20">
        <v>0</v>
      </c>
      <c r="AP20">
        <v>0.51239999999999997</v>
      </c>
      <c r="AQ20">
        <v>0</v>
      </c>
      <c r="AR20">
        <v>50.231999999999999</v>
      </c>
      <c r="AS20">
        <v>35.798816000000002</v>
      </c>
      <c r="AT20">
        <v>15.385999999999999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88.272464999999983</v>
      </c>
      <c r="BA20">
        <f t="shared" si="1"/>
        <v>3089.7406810000002</v>
      </c>
      <c r="BD20">
        <v>4.2938999999999998</v>
      </c>
      <c r="BE20">
        <v>0</v>
      </c>
      <c r="BF20">
        <v>2.2296E-2</v>
      </c>
      <c r="BG20">
        <v>0</v>
      </c>
      <c r="BH20">
        <v>1.8580000000000001E-3</v>
      </c>
      <c r="BI20">
        <v>0.82955999999999996</v>
      </c>
      <c r="BJ20">
        <v>0</v>
      </c>
      <c r="BK20">
        <v>1.8058000000000001E-2</v>
      </c>
      <c r="BL20">
        <v>0</v>
      </c>
      <c r="BM20">
        <v>2.5569999999999998E-3</v>
      </c>
      <c r="BN20">
        <v>0</v>
      </c>
      <c r="BO20">
        <v>1.99</v>
      </c>
      <c r="BP20">
        <v>2.1800000000000002</v>
      </c>
      <c r="BQ20">
        <v>3.5424660000000001</v>
      </c>
      <c r="BR20">
        <v>2.5514760000000001</v>
      </c>
      <c r="BS20">
        <v>1.62</v>
      </c>
      <c r="BT20">
        <v>0</v>
      </c>
      <c r="BU20">
        <v>2.7377639999999999</v>
      </c>
      <c r="BV20">
        <v>1.341844</v>
      </c>
      <c r="BW20">
        <v>9.33</v>
      </c>
      <c r="BX20">
        <v>4.2581249999999997</v>
      </c>
      <c r="BY20">
        <v>0.25</v>
      </c>
      <c r="BZ20">
        <v>1.9381029999999999</v>
      </c>
      <c r="CA20">
        <v>3.5116909999999999</v>
      </c>
      <c r="CB20">
        <v>1.73</v>
      </c>
      <c r="CC20">
        <v>0.8</v>
      </c>
      <c r="CD20">
        <v>0.42</v>
      </c>
      <c r="CE20">
        <v>0.87</v>
      </c>
      <c r="CF20">
        <v>0.19</v>
      </c>
      <c r="CG20">
        <v>1.89</v>
      </c>
      <c r="CH20">
        <v>0</v>
      </c>
      <c r="CI20">
        <v>7.82</v>
      </c>
      <c r="CJ20">
        <v>1.94</v>
      </c>
      <c r="CK20">
        <v>1.85</v>
      </c>
      <c r="CL20">
        <v>5.313701</v>
      </c>
      <c r="CM20">
        <v>1.870228</v>
      </c>
      <c r="CN20">
        <v>3.542468</v>
      </c>
      <c r="CO20">
        <v>3.03</v>
      </c>
      <c r="CP20">
        <v>2.5259830000000001</v>
      </c>
      <c r="CQ20">
        <v>1.3710979999999999</v>
      </c>
      <c r="CR20">
        <v>2.38</v>
      </c>
      <c r="CS20">
        <v>2.3954240000000002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88.272464999999983</v>
      </c>
    </row>
    <row r="21" spans="1:114">
      <c r="A21" t="s">
        <v>63</v>
      </c>
      <c r="B21">
        <v>0</v>
      </c>
      <c r="C21">
        <v>37.904277999999998</v>
      </c>
      <c r="D21">
        <v>6.4145700000000003</v>
      </c>
      <c r="E21">
        <v>0</v>
      </c>
      <c r="F21">
        <v>0</v>
      </c>
      <c r="G21">
        <v>73.287535000000005</v>
      </c>
      <c r="H21">
        <v>0</v>
      </c>
      <c r="I21">
        <v>54.726807999999998</v>
      </c>
      <c r="J21">
        <v>6.080756</v>
      </c>
      <c r="K21">
        <v>689.34631999999999</v>
      </c>
      <c r="L21">
        <v>661.459879</v>
      </c>
      <c r="M21">
        <v>94.319981999999996</v>
      </c>
      <c r="N21">
        <v>120.694688</v>
      </c>
      <c r="O21">
        <v>126.520838</v>
      </c>
      <c r="P21">
        <v>143.44522599999999</v>
      </c>
      <c r="Q21">
        <v>22.193776</v>
      </c>
      <c r="R21">
        <v>43.545976000000003</v>
      </c>
      <c r="S21">
        <v>26.963602000000002</v>
      </c>
      <c r="T21">
        <v>1.4923249999999999</v>
      </c>
      <c r="U21">
        <v>348.97500000000002</v>
      </c>
      <c r="V21">
        <v>18.140333999999999</v>
      </c>
      <c r="W21">
        <v>34.799309999999998</v>
      </c>
      <c r="X21">
        <v>147.515625</v>
      </c>
      <c r="Y21">
        <v>0</v>
      </c>
      <c r="Z21">
        <v>13.1076</v>
      </c>
      <c r="AA21">
        <v>13.983000000000001</v>
      </c>
      <c r="AB21">
        <v>14.42728</v>
      </c>
      <c r="AC21">
        <v>10.559259000000001</v>
      </c>
      <c r="AD21">
        <v>0</v>
      </c>
      <c r="AE21">
        <v>35.813791000000002</v>
      </c>
      <c r="AF21">
        <v>8.7128639999999997</v>
      </c>
      <c r="AG21">
        <v>43.914484000000002</v>
      </c>
      <c r="AH21">
        <v>0</v>
      </c>
      <c r="AI21">
        <v>3.4724400000000002</v>
      </c>
      <c r="AJ21">
        <v>0</v>
      </c>
      <c r="AK21">
        <v>59.738475999999999</v>
      </c>
      <c r="AL21">
        <v>37.183999999999997</v>
      </c>
      <c r="AM21">
        <v>17.179061000000001</v>
      </c>
      <c r="AN21">
        <v>1.0753569999999999</v>
      </c>
      <c r="AO21">
        <v>0</v>
      </c>
      <c r="AP21">
        <v>0.51239999999999997</v>
      </c>
      <c r="AQ21">
        <v>0</v>
      </c>
      <c r="AR21">
        <v>50.231999999999999</v>
      </c>
      <c r="AS21">
        <v>34.647410000000001</v>
      </c>
      <c r="AT21">
        <v>15.385999999999999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88.212279999999978</v>
      </c>
      <c r="BA21">
        <f t="shared" si="1"/>
        <v>3105.9845300000006</v>
      </c>
      <c r="BD21">
        <v>4.2938999999999998</v>
      </c>
      <c r="BE21">
        <v>0</v>
      </c>
      <c r="BF21">
        <v>2.2110999999999999E-2</v>
      </c>
      <c r="BG21">
        <v>0</v>
      </c>
      <c r="BH21">
        <v>1.8580000000000001E-3</v>
      </c>
      <c r="BI21">
        <v>0.82955999999999996</v>
      </c>
      <c r="BJ21">
        <v>0</v>
      </c>
      <c r="BK21">
        <v>1.8058000000000001E-2</v>
      </c>
      <c r="BL21">
        <v>0</v>
      </c>
      <c r="BM21">
        <v>2.5569999999999998E-3</v>
      </c>
      <c r="BN21">
        <v>0</v>
      </c>
      <c r="BO21">
        <v>1.99</v>
      </c>
      <c r="BP21">
        <v>2.1800000000000002</v>
      </c>
      <c r="BQ21">
        <v>3.5424660000000001</v>
      </c>
      <c r="BR21">
        <v>2.5514760000000001</v>
      </c>
      <c r="BS21">
        <v>1.62</v>
      </c>
      <c r="BT21">
        <v>0</v>
      </c>
      <c r="BU21">
        <v>2.7377639999999999</v>
      </c>
      <c r="BV21">
        <v>1.341844</v>
      </c>
      <c r="BW21">
        <v>9.33</v>
      </c>
      <c r="BX21">
        <v>4.2581249999999997</v>
      </c>
      <c r="BY21">
        <v>0.25</v>
      </c>
      <c r="BZ21">
        <v>1.9381029999999999</v>
      </c>
      <c r="CA21">
        <v>3.5116909999999999</v>
      </c>
      <c r="CB21">
        <v>1.73</v>
      </c>
      <c r="CC21">
        <v>0.8</v>
      </c>
      <c r="CD21">
        <v>0.42</v>
      </c>
      <c r="CE21">
        <v>0.87</v>
      </c>
      <c r="CF21">
        <v>0.17</v>
      </c>
      <c r="CG21">
        <v>1.89</v>
      </c>
      <c r="CH21">
        <v>0</v>
      </c>
      <c r="CI21">
        <v>7.78</v>
      </c>
      <c r="CJ21">
        <v>1.94</v>
      </c>
      <c r="CK21">
        <v>1.85</v>
      </c>
      <c r="CL21">
        <v>5.313701</v>
      </c>
      <c r="CM21">
        <v>1.870228</v>
      </c>
      <c r="CN21">
        <v>3.542468</v>
      </c>
      <c r="CO21">
        <v>3.03</v>
      </c>
      <c r="CP21">
        <v>2.5259830000000001</v>
      </c>
      <c r="CQ21">
        <v>1.3710979999999999</v>
      </c>
      <c r="CR21">
        <v>2.38</v>
      </c>
      <c r="CS21">
        <v>2.3954240000000002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88.212279999999978</v>
      </c>
    </row>
    <row r="22" spans="1:114">
      <c r="A22" t="s">
        <v>64</v>
      </c>
      <c r="B22">
        <v>0</v>
      </c>
      <c r="C22">
        <v>37.904277999999998</v>
      </c>
      <c r="D22">
        <v>6.4145700000000003</v>
      </c>
      <c r="E22">
        <v>0</v>
      </c>
      <c r="F22">
        <v>0</v>
      </c>
      <c r="G22">
        <v>73.287535000000005</v>
      </c>
      <c r="H22">
        <v>0</v>
      </c>
      <c r="I22">
        <v>54.726807999999998</v>
      </c>
      <c r="J22">
        <v>6.080756</v>
      </c>
      <c r="K22">
        <v>689.34631999999999</v>
      </c>
      <c r="L22">
        <v>661.459879</v>
      </c>
      <c r="M22">
        <v>94.319981999999996</v>
      </c>
      <c r="N22">
        <v>120.694688</v>
      </c>
      <c r="O22">
        <v>126.520838</v>
      </c>
      <c r="P22">
        <v>143.44522599999999</v>
      </c>
      <c r="Q22">
        <v>22.193776</v>
      </c>
      <c r="R22">
        <v>43.545976000000003</v>
      </c>
      <c r="S22">
        <v>26.963602000000002</v>
      </c>
      <c r="T22">
        <v>1.4923249999999999</v>
      </c>
      <c r="U22">
        <v>348.97500000000002</v>
      </c>
      <c r="V22">
        <v>18.140333999999999</v>
      </c>
      <c r="W22">
        <v>34.799309999999998</v>
      </c>
      <c r="X22">
        <v>147.515625</v>
      </c>
      <c r="Y22">
        <v>0</v>
      </c>
      <c r="Z22">
        <v>13.1076</v>
      </c>
      <c r="AA22">
        <v>28.09872</v>
      </c>
      <c r="AB22">
        <v>29.001777000000001</v>
      </c>
      <c r="AC22">
        <v>21.118518000000002</v>
      </c>
      <c r="AD22">
        <v>0</v>
      </c>
      <c r="AE22">
        <v>35.813791000000002</v>
      </c>
      <c r="AF22">
        <v>8.7128639999999997</v>
      </c>
      <c r="AG22">
        <v>43.914484000000002</v>
      </c>
      <c r="AH22">
        <v>0</v>
      </c>
      <c r="AI22">
        <v>6.9448819999999998</v>
      </c>
      <c r="AJ22">
        <v>0</v>
      </c>
      <c r="AK22">
        <v>59.738475999999999</v>
      </c>
      <c r="AL22">
        <v>37.183999999999997</v>
      </c>
      <c r="AM22">
        <v>17.179061000000001</v>
      </c>
      <c r="AN22">
        <v>1.0753569999999999</v>
      </c>
      <c r="AO22">
        <v>0</v>
      </c>
      <c r="AP22">
        <v>0.51239999999999997</v>
      </c>
      <c r="AQ22">
        <v>0</v>
      </c>
      <c r="AR22">
        <v>50.231999999999999</v>
      </c>
      <c r="AS22">
        <v>34.647410000000001</v>
      </c>
      <c r="AT22">
        <v>15.385999999999999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88.212279999999978</v>
      </c>
      <c r="BA22">
        <f t="shared" si="1"/>
        <v>3148.7064480000004</v>
      </c>
      <c r="BD22">
        <v>4.2938999999999998</v>
      </c>
      <c r="BE22">
        <v>0</v>
      </c>
      <c r="BF22">
        <v>2.2110999999999999E-2</v>
      </c>
      <c r="BG22">
        <v>0</v>
      </c>
      <c r="BH22">
        <v>1.8580000000000001E-3</v>
      </c>
      <c r="BI22">
        <v>0.82955999999999996</v>
      </c>
      <c r="BJ22">
        <v>0</v>
      </c>
      <c r="BK22">
        <v>1.8058000000000001E-2</v>
      </c>
      <c r="BL22">
        <v>0</v>
      </c>
      <c r="BM22">
        <v>2.5569999999999998E-3</v>
      </c>
      <c r="BN22">
        <v>0</v>
      </c>
      <c r="BO22">
        <v>1.99</v>
      </c>
      <c r="BP22">
        <v>2.1800000000000002</v>
      </c>
      <c r="BQ22">
        <v>3.5424660000000001</v>
      </c>
      <c r="BR22">
        <v>2.5514760000000001</v>
      </c>
      <c r="BS22">
        <v>1.62</v>
      </c>
      <c r="BT22">
        <v>0</v>
      </c>
      <c r="BU22">
        <v>2.7377639999999999</v>
      </c>
      <c r="BV22">
        <v>1.341844</v>
      </c>
      <c r="BW22">
        <v>9.33</v>
      </c>
      <c r="BX22">
        <v>4.2581249999999997</v>
      </c>
      <c r="BY22">
        <v>0.25</v>
      </c>
      <c r="BZ22">
        <v>1.9381029999999999</v>
      </c>
      <c r="CA22">
        <v>3.5116909999999999</v>
      </c>
      <c r="CB22">
        <v>1.73</v>
      </c>
      <c r="CC22">
        <v>0.8</v>
      </c>
      <c r="CD22">
        <v>0.42</v>
      </c>
      <c r="CE22">
        <v>0.87</v>
      </c>
      <c r="CF22">
        <v>0.17</v>
      </c>
      <c r="CG22">
        <v>1.89</v>
      </c>
      <c r="CH22">
        <v>0</v>
      </c>
      <c r="CI22">
        <v>7.78</v>
      </c>
      <c r="CJ22">
        <v>1.94</v>
      </c>
      <c r="CK22">
        <v>1.85</v>
      </c>
      <c r="CL22">
        <v>5.313701</v>
      </c>
      <c r="CM22">
        <v>1.870228</v>
      </c>
      <c r="CN22">
        <v>3.542468</v>
      </c>
      <c r="CO22">
        <v>3.03</v>
      </c>
      <c r="CP22">
        <v>2.5259830000000001</v>
      </c>
      <c r="CQ22">
        <v>1.3710979999999999</v>
      </c>
      <c r="CR22">
        <v>2.38</v>
      </c>
      <c r="CS22">
        <v>2.3954240000000002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88.212279999999978</v>
      </c>
    </row>
    <row r="23" spans="1:114">
      <c r="A23" t="s">
        <v>65</v>
      </c>
      <c r="B23">
        <v>0</v>
      </c>
      <c r="C23">
        <v>37.904277999999998</v>
      </c>
      <c r="D23">
        <v>6.4145700000000003</v>
      </c>
      <c r="E23">
        <v>0</v>
      </c>
      <c r="F23">
        <v>0</v>
      </c>
      <c r="G23">
        <v>73.287535000000005</v>
      </c>
      <c r="H23">
        <v>0</v>
      </c>
      <c r="I23">
        <v>54.726807999999998</v>
      </c>
      <c r="J23">
        <v>6.080756</v>
      </c>
      <c r="K23">
        <v>689.34631999999999</v>
      </c>
      <c r="L23">
        <v>661.459879</v>
      </c>
      <c r="M23">
        <v>94.319981999999996</v>
      </c>
      <c r="N23">
        <v>120.694688</v>
      </c>
      <c r="O23">
        <v>126.520838</v>
      </c>
      <c r="P23">
        <v>143.44522599999999</v>
      </c>
      <c r="Q23">
        <v>22.193776</v>
      </c>
      <c r="R23">
        <v>43.545976000000003</v>
      </c>
      <c r="S23">
        <v>26.963602000000002</v>
      </c>
      <c r="T23">
        <v>1.4923249999999999</v>
      </c>
      <c r="U23">
        <v>348.97500000000002</v>
      </c>
      <c r="V23">
        <v>18.140333999999999</v>
      </c>
      <c r="W23">
        <v>34.799309999999998</v>
      </c>
      <c r="X23">
        <v>147.515625</v>
      </c>
      <c r="Y23">
        <v>0</v>
      </c>
      <c r="Z23">
        <v>13.1076</v>
      </c>
      <c r="AA23">
        <v>28.09872</v>
      </c>
      <c r="AB23">
        <v>29.001777000000001</v>
      </c>
      <c r="AC23">
        <v>21.118518000000002</v>
      </c>
      <c r="AD23">
        <v>0</v>
      </c>
      <c r="AE23">
        <v>35.813791000000002</v>
      </c>
      <c r="AF23">
        <v>8.7128639999999997</v>
      </c>
      <c r="AG23">
        <v>43.914484000000002</v>
      </c>
      <c r="AH23">
        <v>20.475525999999999</v>
      </c>
      <c r="AI23">
        <v>36.113382000000001</v>
      </c>
      <c r="AJ23">
        <v>0</v>
      </c>
      <c r="AK23">
        <v>59.738475999999999</v>
      </c>
      <c r="AL23">
        <v>48.804000000000002</v>
      </c>
      <c r="AM23">
        <v>17.179061000000001</v>
      </c>
      <c r="AN23">
        <v>1.0753569999999999</v>
      </c>
      <c r="AO23">
        <v>0</v>
      </c>
      <c r="AP23">
        <v>0.51239999999999997</v>
      </c>
      <c r="AQ23">
        <v>0</v>
      </c>
      <c r="AR23">
        <v>52.991999999999997</v>
      </c>
      <c r="AS23">
        <v>34.647410000000001</v>
      </c>
      <c r="AT23">
        <v>15.385999999999999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88.608020999999979</v>
      </c>
      <c r="BA23">
        <f t="shared" si="1"/>
        <v>3213.1262150000007</v>
      </c>
      <c r="BD23">
        <v>4.2938999999999998</v>
      </c>
      <c r="BE23">
        <v>0</v>
      </c>
      <c r="BF23">
        <v>2.2110999999999999E-2</v>
      </c>
      <c r="BG23">
        <v>0</v>
      </c>
      <c r="BH23">
        <v>1.8580000000000001E-3</v>
      </c>
      <c r="BI23">
        <v>0.82955999999999996</v>
      </c>
      <c r="BJ23">
        <v>0</v>
      </c>
      <c r="BK23">
        <v>1.8058000000000001E-2</v>
      </c>
      <c r="BL23">
        <v>0</v>
      </c>
      <c r="BM23">
        <v>2.5569999999999998E-3</v>
      </c>
      <c r="BN23">
        <v>0</v>
      </c>
      <c r="BO23">
        <v>1.99</v>
      </c>
      <c r="BP23">
        <v>2.1800000000000002</v>
      </c>
      <c r="BQ23">
        <v>3.5424660000000001</v>
      </c>
      <c r="BR23">
        <v>2.5514760000000001</v>
      </c>
      <c r="BS23">
        <v>1.62</v>
      </c>
      <c r="BT23">
        <v>0</v>
      </c>
      <c r="BU23">
        <v>2.7377639999999999</v>
      </c>
      <c r="BV23">
        <v>1.341844</v>
      </c>
      <c r="BW23">
        <v>9.33</v>
      </c>
      <c r="BX23">
        <v>4.2581249999999997</v>
      </c>
      <c r="BY23">
        <v>0.25</v>
      </c>
      <c r="BZ23">
        <v>1.9381029999999999</v>
      </c>
      <c r="CA23">
        <v>3.5116909999999999</v>
      </c>
      <c r="CB23">
        <v>1.73</v>
      </c>
      <c r="CC23">
        <v>0.8</v>
      </c>
      <c r="CD23">
        <v>0.42</v>
      </c>
      <c r="CE23">
        <v>0.87</v>
      </c>
      <c r="CF23">
        <v>0.17</v>
      </c>
      <c r="CG23">
        <v>1.89</v>
      </c>
      <c r="CH23">
        <v>0.39574100000000001</v>
      </c>
      <c r="CI23">
        <v>7.78</v>
      </c>
      <c r="CJ23">
        <v>1.94</v>
      </c>
      <c r="CK23">
        <v>1.85</v>
      </c>
      <c r="CL23">
        <v>5.313701</v>
      </c>
      <c r="CM23">
        <v>1.870228</v>
      </c>
      <c r="CN23">
        <v>3.542468</v>
      </c>
      <c r="CO23">
        <v>3.03</v>
      </c>
      <c r="CP23">
        <v>2.5259830000000001</v>
      </c>
      <c r="CQ23">
        <v>1.3710979999999999</v>
      </c>
      <c r="CR23">
        <v>2.38</v>
      </c>
      <c r="CS23">
        <v>2.3954240000000002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88.608020999999979</v>
      </c>
    </row>
    <row r="24" spans="1:114">
      <c r="A24" t="s">
        <v>66</v>
      </c>
      <c r="B24">
        <v>0</v>
      </c>
      <c r="C24">
        <v>37.904277999999998</v>
      </c>
      <c r="D24">
        <v>6.4145700000000003</v>
      </c>
      <c r="E24">
        <v>0</v>
      </c>
      <c r="F24">
        <v>0</v>
      </c>
      <c r="G24">
        <v>73.287535000000005</v>
      </c>
      <c r="H24">
        <v>0</v>
      </c>
      <c r="I24">
        <v>54.726807999999998</v>
      </c>
      <c r="J24">
        <v>6.080756</v>
      </c>
      <c r="K24">
        <v>689.34631999999999</v>
      </c>
      <c r="L24">
        <v>661.459879</v>
      </c>
      <c r="M24">
        <v>94.319981999999996</v>
      </c>
      <c r="N24">
        <v>120.694688</v>
      </c>
      <c r="O24">
        <v>126.520838</v>
      </c>
      <c r="P24">
        <v>143.44522599999999</v>
      </c>
      <c r="Q24">
        <v>22.193776</v>
      </c>
      <c r="R24">
        <v>43.545976000000003</v>
      </c>
      <c r="S24">
        <v>26.963602000000002</v>
      </c>
      <c r="T24">
        <v>1.4923249999999999</v>
      </c>
      <c r="U24">
        <v>348.97500000000002</v>
      </c>
      <c r="V24">
        <v>18.140333999999999</v>
      </c>
      <c r="W24">
        <v>34.799309999999998</v>
      </c>
      <c r="X24">
        <v>147.515625</v>
      </c>
      <c r="Y24">
        <v>0</v>
      </c>
      <c r="Z24">
        <v>13.1076</v>
      </c>
      <c r="AA24">
        <v>28.09872</v>
      </c>
      <c r="AB24">
        <v>29.001777000000001</v>
      </c>
      <c r="AC24">
        <v>21.118518000000002</v>
      </c>
      <c r="AD24">
        <v>9.9151349999999994</v>
      </c>
      <c r="AE24">
        <v>35.813791000000002</v>
      </c>
      <c r="AF24">
        <v>8.7128639999999997</v>
      </c>
      <c r="AG24">
        <v>43.914484000000002</v>
      </c>
      <c r="AH24">
        <v>50.574550000000002</v>
      </c>
      <c r="AI24">
        <v>36.113382000000001</v>
      </c>
      <c r="AJ24">
        <v>0</v>
      </c>
      <c r="AK24">
        <v>59.738475999999999</v>
      </c>
      <c r="AL24">
        <v>83.664000000000001</v>
      </c>
      <c r="AM24">
        <v>17.179061000000001</v>
      </c>
      <c r="AN24">
        <v>1.0753569999999999</v>
      </c>
      <c r="AO24">
        <v>0</v>
      </c>
      <c r="AP24">
        <v>0.51239999999999997</v>
      </c>
      <c r="AQ24">
        <v>0</v>
      </c>
      <c r="AR24">
        <v>52.991999999999997</v>
      </c>
      <c r="AS24">
        <v>34.647410000000001</v>
      </c>
      <c r="AT24">
        <v>16.2652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90.047270999999981</v>
      </c>
      <c r="BA24">
        <f t="shared" si="1"/>
        <v>3290.3188240000004</v>
      </c>
      <c r="BD24">
        <v>4.2938999999999998</v>
      </c>
      <c r="BE24">
        <v>0</v>
      </c>
      <c r="BF24">
        <v>2.2110999999999999E-2</v>
      </c>
      <c r="BG24">
        <v>0</v>
      </c>
      <c r="BH24">
        <v>1.8580000000000001E-3</v>
      </c>
      <c r="BI24">
        <v>0.82955999999999996</v>
      </c>
      <c r="BJ24">
        <v>0</v>
      </c>
      <c r="BK24">
        <v>1.8058000000000001E-2</v>
      </c>
      <c r="BL24">
        <v>0</v>
      </c>
      <c r="BM24">
        <v>2.5569999999999998E-3</v>
      </c>
      <c r="BN24">
        <v>0</v>
      </c>
      <c r="BO24">
        <v>1.99</v>
      </c>
      <c r="BP24">
        <v>2.1800000000000002</v>
      </c>
      <c r="BQ24">
        <v>3.5424660000000001</v>
      </c>
      <c r="BR24">
        <v>2.5514760000000001</v>
      </c>
      <c r="BS24">
        <v>1.62</v>
      </c>
      <c r="BT24">
        <v>0.85977000000000003</v>
      </c>
      <c r="BU24">
        <v>2.7377639999999999</v>
      </c>
      <c r="BV24">
        <v>1.341844</v>
      </c>
      <c r="BW24">
        <v>9.33</v>
      </c>
      <c r="BX24">
        <v>4.2581249999999997</v>
      </c>
      <c r="BY24">
        <v>0.25</v>
      </c>
      <c r="BZ24">
        <v>1.9381029999999999</v>
      </c>
      <c r="CA24">
        <v>3.5116909999999999</v>
      </c>
      <c r="CB24">
        <v>1.73</v>
      </c>
      <c r="CC24">
        <v>0.8</v>
      </c>
      <c r="CD24">
        <v>0.42</v>
      </c>
      <c r="CE24">
        <v>0.87</v>
      </c>
      <c r="CF24">
        <v>0.17</v>
      </c>
      <c r="CG24">
        <v>1.89</v>
      </c>
      <c r="CH24">
        <v>0.975221</v>
      </c>
      <c r="CI24">
        <v>7.78</v>
      </c>
      <c r="CJ24">
        <v>1.94</v>
      </c>
      <c r="CK24">
        <v>1.85</v>
      </c>
      <c r="CL24">
        <v>5.313701</v>
      </c>
      <c r="CM24">
        <v>1.870228</v>
      </c>
      <c r="CN24">
        <v>3.542468</v>
      </c>
      <c r="CO24">
        <v>3.03</v>
      </c>
      <c r="CP24">
        <v>2.5259830000000001</v>
      </c>
      <c r="CQ24">
        <v>1.3710979999999999</v>
      </c>
      <c r="CR24">
        <v>2.38</v>
      </c>
      <c r="CS24">
        <v>2.3954240000000002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90.047270999999981</v>
      </c>
    </row>
    <row r="25" spans="1:114">
      <c r="A25" t="s">
        <v>67</v>
      </c>
      <c r="B25">
        <v>0</v>
      </c>
      <c r="C25">
        <v>37.904277999999998</v>
      </c>
      <c r="D25">
        <v>6.4145700000000003</v>
      </c>
      <c r="E25">
        <v>0</v>
      </c>
      <c r="F25">
        <v>0</v>
      </c>
      <c r="G25">
        <v>73.287535000000005</v>
      </c>
      <c r="H25">
        <v>0</v>
      </c>
      <c r="I25">
        <v>54.726807999999998</v>
      </c>
      <c r="J25">
        <v>6.080756</v>
      </c>
      <c r="K25">
        <v>689.34631999999999</v>
      </c>
      <c r="L25">
        <v>661.459879</v>
      </c>
      <c r="M25">
        <v>94.319981999999996</v>
      </c>
      <c r="N25">
        <v>120.694688</v>
      </c>
      <c r="O25">
        <v>126.520838</v>
      </c>
      <c r="P25">
        <v>143.44522599999999</v>
      </c>
      <c r="Q25">
        <v>22.193776</v>
      </c>
      <c r="R25">
        <v>43.545976000000003</v>
      </c>
      <c r="S25">
        <v>26.963602000000002</v>
      </c>
      <c r="T25">
        <v>1.4923249999999999</v>
      </c>
      <c r="U25">
        <v>348.97500000000002</v>
      </c>
      <c r="V25">
        <v>18.140333999999999</v>
      </c>
      <c r="W25">
        <v>34.799309999999998</v>
      </c>
      <c r="X25">
        <v>147.515625</v>
      </c>
      <c r="Y25">
        <v>0</v>
      </c>
      <c r="Z25">
        <v>13.1076</v>
      </c>
      <c r="AA25">
        <v>28.09872</v>
      </c>
      <c r="AB25">
        <v>29.001777000000001</v>
      </c>
      <c r="AC25">
        <v>21.118518000000002</v>
      </c>
      <c r="AD25">
        <v>19.830272000000001</v>
      </c>
      <c r="AE25">
        <v>35.813791000000002</v>
      </c>
      <c r="AF25">
        <v>8.7128639999999997</v>
      </c>
      <c r="AG25">
        <v>43.914484000000002</v>
      </c>
      <c r="AH25">
        <v>75.861823999999999</v>
      </c>
      <c r="AI25">
        <v>36.113382000000001</v>
      </c>
      <c r="AJ25">
        <v>0</v>
      </c>
      <c r="AK25">
        <v>59.738475999999999</v>
      </c>
      <c r="AL25">
        <v>83.664000000000001</v>
      </c>
      <c r="AM25">
        <v>17.179061000000001</v>
      </c>
      <c r="AN25">
        <v>1.0753569999999999</v>
      </c>
      <c r="AO25">
        <v>0</v>
      </c>
      <c r="AP25">
        <v>0.51239999999999997</v>
      </c>
      <c r="AQ25">
        <v>0</v>
      </c>
      <c r="AR25">
        <v>50.231999999999999</v>
      </c>
      <c r="AS25">
        <v>34.647410000000001</v>
      </c>
      <c r="AT25">
        <v>17.144400000000001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90.72828699999998</v>
      </c>
      <c r="BA25">
        <f t="shared" si="1"/>
        <v>3324.3214510000007</v>
      </c>
      <c r="BD25">
        <v>4.2938999999999998</v>
      </c>
      <c r="BE25">
        <v>0</v>
      </c>
      <c r="BF25">
        <v>2.2110999999999999E-2</v>
      </c>
      <c r="BG25">
        <v>0</v>
      </c>
      <c r="BH25">
        <v>1.8580000000000001E-3</v>
      </c>
      <c r="BI25">
        <v>0.82955999999999996</v>
      </c>
      <c r="BJ25">
        <v>0</v>
      </c>
      <c r="BK25">
        <v>1.8058000000000001E-2</v>
      </c>
      <c r="BL25">
        <v>0</v>
      </c>
      <c r="BM25">
        <v>2.5569999999999998E-3</v>
      </c>
      <c r="BN25">
        <v>0</v>
      </c>
      <c r="BO25">
        <v>1.99</v>
      </c>
      <c r="BP25">
        <v>2.1800000000000002</v>
      </c>
      <c r="BQ25">
        <v>3.5424660000000001</v>
      </c>
      <c r="BR25">
        <v>2.5514760000000001</v>
      </c>
      <c r="BS25">
        <v>1.62</v>
      </c>
      <c r="BT25">
        <v>1.063965</v>
      </c>
      <c r="BU25">
        <v>2.7377639999999999</v>
      </c>
      <c r="BV25">
        <v>1.341844</v>
      </c>
      <c r="BW25">
        <v>9.33</v>
      </c>
      <c r="BX25">
        <v>4.2581249999999997</v>
      </c>
      <c r="BY25">
        <v>0.25</v>
      </c>
      <c r="BZ25">
        <v>1.9381029999999999</v>
      </c>
      <c r="CA25">
        <v>3.5116909999999999</v>
      </c>
      <c r="CB25">
        <v>1.73</v>
      </c>
      <c r="CC25">
        <v>0.8</v>
      </c>
      <c r="CD25">
        <v>0.42</v>
      </c>
      <c r="CE25">
        <v>0.87</v>
      </c>
      <c r="CF25">
        <v>0.17</v>
      </c>
      <c r="CG25">
        <v>1.89</v>
      </c>
      <c r="CH25">
        <v>1.4628319999999999</v>
      </c>
      <c r="CI25">
        <v>7.78</v>
      </c>
      <c r="CJ25">
        <v>1.94</v>
      </c>
      <c r="CK25">
        <v>1.85</v>
      </c>
      <c r="CL25">
        <v>5.313701</v>
      </c>
      <c r="CM25">
        <v>1.870228</v>
      </c>
      <c r="CN25">
        <v>3.542468</v>
      </c>
      <c r="CO25">
        <v>3.03</v>
      </c>
      <c r="CP25">
        <v>2.5259830000000001</v>
      </c>
      <c r="CQ25">
        <v>1.3710979999999999</v>
      </c>
      <c r="CR25">
        <v>2.38</v>
      </c>
      <c r="CS25">
        <v>2.3846340000000001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90.72828699999998</v>
      </c>
    </row>
    <row r="26" spans="1:114">
      <c r="A26" t="s">
        <v>68</v>
      </c>
      <c r="B26">
        <v>0</v>
      </c>
      <c r="C26">
        <v>37.904277999999998</v>
      </c>
      <c r="D26">
        <v>6.4145700000000003</v>
      </c>
      <c r="E26">
        <v>0</v>
      </c>
      <c r="F26">
        <v>0</v>
      </c>
      <c r="G26">
        <v>73.287535000000005</v>
      </c>
      <c r="H26">
        <v>0</v>
      </c>
      <c r="I26">
        <v>54.726807999999998</v>
      </c>
      <c r="J26">
        <v>6.080756</v>
      </c>
      <c r="K26">
        <v>689.34631999999999</v>
      </c>
      <c r="L26">
        <v>661.459879</v>
      </c>
      <c r="M26">
        <v>94.319981999999996</v>
      </c>
      <c r="N26">
        <v>120.694688</v>
      </c>
      <c r="O26">
        <v>126.520838</v>
      </c>
      <c r="P26">
        <v>143.44522599999999</v>
      </c>
      <c r="Q26">
        <v>22.193776</v>
      </c>
      <c r="R26">
        <v>43.545976000000003</v>
      </c>
      <c r="S26">
        <v>26.963602000000002</v>
      </c>
      <c r="T26">
        <v>1.4923249999999999</v>
      </c>
      <c r="U26">
        <v>348.97500000000002</v>
      </c>
      <c r="V26">
        <v>18.140333999999999</v>
      </c>
      <c r="W26">
        <v>34.799309999999998</v>
      </c>
      <c r="X26">
        <v>147.515625</v>
      </c>
      <c r="Y26">
        <v>0</v>
      </c>
      <c r="Z26">
        <v>13.1076</v>
      </c>
      <c r="AA26">
        <v>28.09872</v>
      </c>
      <c r="AB26">
        <v>29.001777000000001</v>
      </c>
      <c r="AC26">
        <v>21.118518000000002</v>
      </c>
      <c r="AD26">
        <v>29.745407</v>
      </c>
      <c r="AE26">
        <v>35.813791000000002</v>
      </c>
      <c r="AF26">
        <v>8.7128639999999997</v>
      </c>
      <c r="AG26">
        <v>43.914484000000002</v>
      </c>
      <c r="AH26">
        <v>75.861823999999999</v>
      </c>
      <c r="AI26">
        <v>36.113382000000001</v>
      </c>
      <c r="AJ26">
        <v>0</v>
      </c>
      <c r="AK26">
        <v>59.738475999999999</v>
      </c>
      <c r="AL26">
        <v>83.664000000000001</v>
      </c>
      <c r="AM26">
        <v>17.179061000000001</v>
      </c>
      <c r="AN26">
        <v>1.0753569999999999</v>
      </c>
      <c r="AO26">
        <v>0</v>
      </c>
      <c r="AP26">
        <v>0.51239999999999997</v>
      </c>
      <c r="AQ26">
        <v>0</v>
      </c>
      <c r="AR26">
        <v>50.231999999999999</v>
      </c>
      <c r="AS26">
        <v>34.647410000000001</v>
      </c>
      <c r="AT26">
        <v>18.243400000000001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91.423860999999988</v>
      </c>
      <c r="BA26">
        <f t="shared" si="1"/>
        <v>3336.0311600000005</v>
      </c>
      <c r="BD26">
        <v>4.2938999999999998</v>
      </c>
      <c r="BE26">
        <v>0</v>
      </c>
      <c r="BF26">
        <v>2.2110999999999999E-2</v>
      </c>
      <c r="BG26">
        <v>0</v>
      </c>
      <c r="BH26">
        <v>1.8580000000000001E-3</v>
      </c>
      <c r="BI26">
        <v>0.82955999999999996</v>
      </c>
      <c r="BJ26">
        <v>0</v>
      </c>
      <c r="BK26">
        <v>1.8058000000000001E-2</v>
      </c>
      <c r="BL26">
        <v>0</v>
      </c>
      <c r="BM26">
        <v>2.5569999999999998E-3</v>
      </c>
      <c r="BN26">
        <v>0</v>
      </c>
      <c r="BO26">
        <v>1.99</v>
      </c>
      <c r="BP26">
        <v>2.1800000000000002</v>
      </c>
      <c r="BQ26">
        <v>3.5424660000000001</v>
      </c>
      <c r="BR26">
        <v>2.5514760000000001</v>
      </c>
      <c r="BS26">
        <v>1.62</v>
      </c>
      <c r="BT26">
        <v>1.7195389999999999</v>
      </c>
      <c r="BU26">
        <v>2.7377639999999999</v>
      </c>
      <c r="BV26">
        <v>1.341844</v>
      </c>
      <c r="BW26">
        <v>9.33</v>
      </c>
      <c r="BX26">
        <v>4.2581249999999997</v>
      </c>
      <c r="BY26">
        <v>0.25</v>
      </c>
      <c r="BZ26">
        <v>1.9381029999999999</v>
      </c>
      <c r="CA26">
        <v>3.5116909999999999</v>
      </c>
      <c r="CB26">
        <v>1.73</v>
      </c>
      <c r="CC26">
        <v>0.84</v>
      </c>
      <c r="CD26">
        <v>0.42</v>
      </c>
      <c r="CE26">
        <v>0.87</v>
      </c>
      <c r="CF26">
        <v>0.17</v>
      </c>
      <c r="CG26">
        <v>1.89</v>
      </c>
      <c r="CH26">
        <v>1.4628319999999999</v>
      </c>
      <c r="CI26">
        <v>7.78</v>
      </c>
      <c r="CJ26">
        <v>1.94</v>
      </c>
      <c r="CK26">
        <v>1.85</v>
      </c>
      <c r="CL26">
        <v>5.313701</v>
      </c>
      <c r="CM26">
        <v>1.870228</v>
      </c>
      <c r="CN26">
        <v>3.542468</v>
      </c>
      <c r="CO26">
        <v>3.03</v>
      </c>
      <c r="CP26">
        <v>2.5259830000000001</v>
      </c>
      <c r="CQ26">
        <v>1.3710979999999999</v>
      </c>
      <c r="CR26">
        <v>2.38</v>
      </c>
      <c r="CS26">
        <v>2.3846340000000001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91.423860999999988</v>
      </c>
    </row>
    <row r="27" spans="1:114">
      <c r="A27" t="s">
        <v>69</v>
      </c>
      <c r="B27">
        <v>0</v>
      </c>
      <c r="C27">
        <v>37.904277999999998</v>
      </c>
      <c r="D27">
        <v>6.4145700000000003</v>
      </c>
      <c r="E27">
        <v>0</v>
      </c>
      <c r="F27">
        <v>0</v>
      </c>
      <c r="G27">
        <v>72.086100000000002</v>
      </c>
      <c r="H27">
        <v>0</v>
      </c>
      <c r="I27">
        <v>54.726807999999998</v>
      </c>
      <c r="J27">
        <v>6.080756</v>
      </c>
      <c r="K27">
        <v>689.34631999999999</v>
      </c>
      <c r="L27">
        <v>661.459879</v>
      </c>
      <c r="M27">
        <v>94.319981999999996</v>
      </c>
      <c r="N27">
        <v>120.694688</v>
      </c>
      <c r="O27">
        <v>126.520838</v>
      </c>
      <c r="P27">
        <v>143.44522599999999</v>
      </c>
      <c r="Q27">
        <v>22.193776</v>
      </c>
      <c r="R27">
        <v>43.545976000000003</v>
      </c>
      <c r="S27">
        <v>26.963602000000002</v>
      </c>
      <c r="T27">
        <v>1.4923249999999999</v>
      </c>
      <c r="U27">
        <v>348.97500000000002</v>
      </c>
      <c r="V27">
        <v>18.140333999999999</v>
      </c>
      <c r="W27">
        <v>34.799309999999998</v>
      </c>
      <c r="X27">
        <v>147.515625</v>
      </c>
      <c r="Y27">
        <v>0</v>
      </c>
      <c r="Z27">
        <v>13.1076</v>
      </c>
      <c r="AA27">
        <v>25.28</v>
      </c>
      <c r="AB27">
        <v>29.001777000000001</v>
      </c>
      <c r="AC27">
        <v>21.118518000000002</v>
      </c>
      <c r="AD27">
        <v>29.745407</v>
      </c>
      <c r="AE27">
        <v>35.813791000000002</v>
      </c>
      <c r="AF27">
        <v>8.7128639999999997</v>
      </c>
      <c r="AG27">
        <v>43.914484000000002</v>
      </c>
      <c r="AH27">
        <v>66.545458999999994</v>
      </c>
      <c r="AI27">
        <v>36.113382000000001</v>
      </c>
      <c r="AJ27">
        <v>0</v>
      </c>
      <c r="AK27">
        <v>59.738475999999999</v>
      </c>
      <c r="AL27">
        <v>83.664000000000001</v>
      </c>
      <c r="AM27">
        <v>17.179061000000001</v>
      </c>
      <c r="AN27">
        <v>1.0753569999999999</v>
      </c>
      <c r="AO27">
        <v>0</v>
      </c>
      <c r="AP27">
        <v>1.1529</v>
      </c>
      <c r="AQ27">
        <v>0</v>
      </c>
      <c r="AR27">
        <v>50.231999999999999</v>
      </c>
      <c r="AS27">
        <v>35.798816000000002</v>
      </c>
      <c r="AT27">
        <v>19.232500000000002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91.33844999999998</v>
      </c>
      <c r="BA27">
        <f t="shared" si="1"/>
        <v>3325.3902350000003</v>
      </c>
      <c r="BD27">
        <v>4.2938999999999998</v>
      </c>
      <c r="BE27">
        <v>0</v>
      </c>
      <c r="BF27">
        <v>2.2110999999999999E-2</v>
      </c>
      <c r="BG27">
        <v>0</v>
      </c>
      <c r="BH27">
        <v>1.8580000000000001E-3</v>
      </c>
      <c r="BI27">
        <v>0.82955999999999996</v>
      </c>
      <c r="BJ27">
        <v>0</v>
      </c>
      <c r="BK27">
        <v>1.8058000000000001E-2</v>
      </c>
      <c r="BL27">
        <v>0</v>
      </c>
      <c r="BM27">
        <v>2.5569999999999998E-3</v>
      </c>
      <c r="BN27">
        <v>0</v>
      </c>
      <c r="BO27">
        <v>1.99</v>
      </c>
      <c r="BP27">
        <v>2.1800000000000002</v>
      </c>
      <c r="BQ27">
        <v>3.5424660000000001</v>
      </c>
      <c r="BR27">
        <v>2.5514760000000001</v>
      </c>
      <c r="BS27">
        <v>1.62</v>
      </c>
      <c r="BT27">
        <v>1.7195389999999999</v>
      </c>
      <c r="BU27">
        <v>2.8290229999999998</v>
      </c>
      <c r="BV27">
        <v>1.341844</v>
      </c>
      <c r="BW27">
        <v>9.33</v>
      </c>
      <c r="BX27">
        <v>4.2581249999999997</v>
      </c>
      <c r="BY27">
        <v>0.25</v>
      </c>
      <c r="BZ27">
        <v>1.9381029999999999</v>
      </c>
      <c r="CA27">
        <v>3.5116909999999999</v>
      </c>
      <c r="CB27">
        <v>1.73</v>
      </c>
      <c r="CC27">
        <v>0.84</v>
      </c>
      <c r="CD27">
        <v>0.42</v>
      </c>
      <c r="CE27">
        <v>0.87</v>
      </c>
      <c r="CF27">
        <v>0.17</v>
      </c>
      <c r="CG27">
        <v>1.89</v>
      </c>
      <c r="CH27">
        <v>1.286162</v>
      </c>
      <c r="CI27">
        <v>7.78</v>
      </c>
      <c r="CJ27">
        <v>1.94</v>
      </c>
      <c r="CK27">
        <v>1.85</v>
      </c>
      <c r="CL27">
        <v>5.313701</v>
      </c>
      <c r="CM27">
        <v>1.870228</v>
      </c>
      <c r="CN27">
        <v>3.542468</v>
      </c>
      <c r="CO27">
        <v>3.03</v>
      </c>
      <c r="CP27">
        <v>2.5259830000000001</v>
      </c>
      <c r="CQ27">
        <v>1.3710979999999999</v>
      </c>
      <c r="CR27">
        <v>2.38</v>
      </c>
      <c r="CS27">
        <v>2.3846340000000001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91.33844999999998</v>
      </c>
    </row>
    <row r="28" spans="1:114">
      <c r="A28" t="s">
        <v>70</v>
      </c>
      <c r="B28">
        <v>0</v>
      </c>
      <c r="C28">
        <v>37.904277999999998</v>
      </c>
      <c r="D28">
        <v>6.4145700000000003</v>
      </c>
      <c r="E28">
        <v>0</v>
      </c>
      <c r="F28">
        <v>0</v>
      </c>
      <c r="G28">
        <v>72.086100000000002</v>
      </c>
      <c r="H28">
        <v>0</v>
      </c>
      <c r="I28">
        <v>54.726807999999998</v>
      </c>
      <c r="J28">
        <v>6.080756</v>
      </c>
      <c r="K28">
        <v>689.34631999999999</v>
      </c>
      <c r="L28">
        <v>661.459879</v>
      </c>
      <c r="M28">
        <v>94.319981999999996</v>
      </c>
      <c r="N28">
        <v>120.694688</v>
      </c>
      <c r="O28">
        <v>126.520838</v>
      </c>
      <c r="P28">
        <v>143.44522599999999</v>
      </c>
      <c r="Q28">
        <v>22.193776</v>
      </c>
      <c r="R28">
        <v>43.545976000000003</v>
      </c>
      <c r="S28">
        <v>26.963602000000002</v>
      </c>
      <c r="T28">
        <v>1.4923249999999999</v>
      </c>
      <c r="U28">
        <v>348.97500000000002</v>
      </c>
      <c r="V28">
        <v>18.140333999999999</v>
      </c>
      <c r="W28">
        <v>34.799309999999998</v>
      </c>
      <c r="X28">
        <v>147.515625</v>
      </c>
      <c r="Y28">
        <v>0</v>
      </c>
      <c r="Z28">
        <v>13.1076</v>
      </c>
      <c r="AA28">
        <v>28.09872</v>
      </c>
      <c r="AB28">
        <v>29.001777000000001</v>
      </c>
      <c r="AC28">
        <v>21.118518000000002</v>
      </c>
      <c r="AD28">
        <v>29.745407</v>
      </c>
      <c r="AE28">
        <v>35.813791000000002</v>
      </c>
      <c r="AF28">
        <v>8.7128639999999997</v>
      </c>
      <c r="AG28">
        <v>43.914484000000002</v>
      </c>
      <c r="AH28">
        <v>75.861823999999999</v>
      </c>
      <c r="AI28">
        <v>36.113382000000001</v>
      </c>
      <c r="AJ28">
        <v>0</v>
      </c>
      <c r="AK28">
        <v>59.738475999999999</v>
      </c>
      <c r="AL28">
        <v>83.664000000000001</v>
      </c>
      <c r="AM28">
        <v>17.179061000000001</v>
      </c>
      <c r="AN28">
        <v>1.0753569999999999</v>
      </c>
      <c r="AO28">
        <v>0</v>
      </c>
      <c r="AP28">
        <v>1.1529</v>
      </c>
      <c r="AQ28">
        <v>0</v>
      </c>
      <c r="AR28">
        <v>50.231999999999999</v>
      </c>
      <c r="AS28">
        <v>35.798816000000002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91.515119999999982</v>
      </c>
      <c r="BA28">
        <f t="shared" si="1"/>
        <v>3338.47129</v>
      </c>
      <c r="BD28">
        <v>4.2938999999999998</v>
      </c>
      <c r="BE28">
        <v>0</v>
      </c>
      <c r="BF28">
        <v>2.2110999999999999E-2</v>
      </c>
      <c r="BG28">
        <v>0</v>
      </c>
      <c r="BH28">
        <v>1.8580000000000001E-3</v>
      </c>
      <c r="BI28">
        <v>0.82955999999999996</v>
      </c>
      <c r="BJ28">
        <v>0</v>
      </c>
      <c r="BK28">
        <v>1.8058000000000001E-2</v>
      </c>
      <c r="BL28">
        <v>0</v>
      </c>
      <c r="BM28">
        <v>2.5569999999999998E-3</v>
      </c>
      <c r="BN28">
        <v>0</v>
      </c>
      <c r="BO28">
        <v>1.99</v>
      </c>
      <c r="BP28">
        <v>2.1800000000000002</v>
      </c>
      <c r="BQ28">
        <v>3.5424660000000001</v>
      </c>
      <c r="BR28">
        <v>2.5514760000000001</v>
      </c>
      <c r="BS28">
        <v>1.62</v>
      </c>
      <c r="BT28">
        <v>1.7195389999999999</v>
      </c>
      <c r="BU28">
        <v>2.8290229999999998</v>
      </c>
      <c r="BV28">
        <v>1.341844</v>
      </c>
      <c r="BW28">
        <v>9.33</v>
      </c>
      <c r="BX28">
        <v>4.2581249999999997</v>
      </c>
      <c r="BY28">
        <v>0.25</v>
      </c>
      <c r="BZ28">
        <v>1.9381029999999999</v>
      </c>
      <c r="CA28">
        <v>3.5116909999999999</v>
      </c>
      <c r="CB28">
        <v>1.73</v>
      </c>
      <c r="CC28">
        <v>0.84</v>
      </c>
      <c r="CD28">
        <v>0.42</v>
      </c>
      <c r="CE28">
        <v>0.87</v>
      </c>
      <c r="CF28">
        <v>0.17</v>
      </c>
      <c r="CG28">
        <v>1.89</v>
      </c>
      <c r="CH28">
        <v>1.4628319999999999</v>
      </c>
      <c r="CI28">
        <v>7.78</v>
      </c>
      <c r="CJ28">
        <v>1.94</v>
      </c>
      <c r="CK28">
        <v>1.85</v>
      </c>
      <c r="CL28">
        <v>5.313701</v>
      </c>
      <c r="CM28">
        <v>1.870228</v>
      </c>
      <c r="CN28">
        <v>3.542468</v>
      </c>
      <c r="CO28">
        <v>3.03</v>
      </c>
      <c r="CP28">
        <v>2.5259830000000001</v>
      </c>
      <c r="CQ28">
        <v>1.3710979999999999</v>
      </c>
      <c r="CR28">
        <v>2.38</v>
      </c>
      <c r="CS28">
        <v>2.3846340000000001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91.515119999999982</v>
      </c>
    </row>
    <row r="29" spans="1:114">
      <c r="A29" t="s">
        <v>71</v>
      </c>
      <c r="B29">
        <v>0</v>
      </c>
      <c r="C29">
        <v>37.904277999999998</v>
      </c>
      <c r="D29">
        <v>6.4145700000000003</v>
      </c>
      <c r="E29">
        <v>0</v>
      </c>
      <c r="F29">
        <v>0</v>
      </c>
      <c r="G29">
        <v>72.086100000000002</v>
      </c>
      <c r="H29">
        <v>0</v>
      </c>
      <c r="I29">
        <v>54.726807999999998</v>
      </c>
      <c r="J29">
        <v>6.080756</v>
      </c>
      <c r="K29">
        <v>689.34631999999999</v>
      </c>
      <c r="L29">
        <v>661.459879</v>
      </c>
      <c r="M29">
        <v>94.319981999999996</v>
      </c>
      <c r="N29">
        <v>120.694688</v>
      </c>
      <c r="O29">
        <v>126.520838</v>
      </c>
      <c r="P29">
        <v>143.44522599999999</v>
      </c>
      <c r="Q29">
        <v>22.193776</v>
      </c>
      <c r="R29">
        <v>43.545976000000003</v>
      </c>
      <c r="S29">
        <v>26.963602000000002</v>
      </c>
      <c r="T29">
        <v>1.4923249999999999</v>
      </c>
      <c r="U29">
        <v>348.97500000000002</v>
      </c>
      <c r="V29">
        <v>18.140333999999999</v>
      </c>
      <c r="W29">
        <v>34.799309999999998</v>
      </c>
      <c r="X29">
        <v>147.515625</v>
      </c>
      <c r="Y29">
        <v>0</v>
      </c>
      <c r="Z29">
        <v>13.1076</v>
      </c>
      <c r="AA29">
        <v>28.09872</v>
      </c>
      <c r="AB29">
        <v>29.001777000000001</v>
      </c>
      <c r="AC29">
        <v>21.118518000000002</v>
      </c>
      <c r="AD29">
        <v>29.745407</v>
      </c>
      <c r="AE29">
        <v>35.813791000000002</v>
      </c>
      <c r="AF29">
        <v>8.7128639999999997</v>
      </c>
      <c r="AG29">
        <v>43.914484000000002</v>
      </c>
      <c r="AH29">
        <v>75.759445999999997</v>
      </c>
      <c r="AI29">
        <v>6.9448819999999998</v>
      </c>
      <c r="AJ29">
        <v>0</v>
      </c>
      <c r="AK29">
        <v>59.738475999999999</v>
      </c>
      <c r="AL29">
        <v>83.664000000000001</v>
      </c>
      <c r="AM29">
        <v>17.179061000000001</v>
      </c>
      <c r="AN29">
        <v>1.0753569999999999</v>
      </c>
      <c r="AO29">
        <v>0</v>
      </c>
      <c r="AP29">
        <v>1.1529</v>
      </c>
      <c r="AQ29">
        <v>0</v>
      </c>
      <c r="AR29">
        <v>50.231999999999999</v>
      </c>
      <c r="AS29">
        <v>34.647410000000001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91.555044999999978</v>
      </c>
      <c r="BA29">
        <f t="shared" si="1"/>
        <v>3308.0889309999998</v>
      </c>
      <c r="BD29">
        <v>4.2938999999999998</v>
      </c>
      <c r="BE29">
        <v>0</v>
      </c>
      <c r="BF29">
        <v>2.2036E-2</v>
      </c>
      <c r="BG29">
        <v>0</v>
      </c>
      <c r="BH29">
        <v>1.8580000000000001E-3</v>
      </c>
      <c r="BI29">
        <v>0.82955999999999996</v>
      </c>
      <c r="BJ29">
        <v>0</v>
      </c>
      <c r="BK29">
        <v>1.8058000000000001E-2</v>
      </c>
      <c r="BL29">
        <v>0</v>
      </c>
      <c r="BM29">
        <v>2.5569999999999998E-3</v>
      </c>
      <c r="BN29">
        <v>0</v>
      </c>
      <c r="BO29">
        <v>1.99</v>
      </c>
      <c r="BP29">
        <v>2.1800000000000002</v>
      </c>
      <c r="BQ29">
        <v>3.5424660000000001</v>
      </c>
      <c r="BR29">
        <v>2.5514760000000001</v>
      </c>
      <c r="BS29">
        <v>1.62</v>
      </c>
      <c r="BT29">
        <v>1.7195389999999999</v>
      </c>
      <c r="BU29">
        <v>2.8290229999999998</v>
      </c>
      <c r="BV29">
        <v>1.341844</v>
      </c>
      <c r="BW29">
        <v>9.33</v>
      </c>
      <c r="BX29">
        <v>4.2581249999999997</v>
      </c>
      <c r="BY29">
        <v>0.25</v>
      </c>
      <c r="BZ29">
        <v>1.9381029999999999</v>
      </c>
      <c r="CA29">
        <v>3.5116909999999999</v>
      </c>
      <c r="CB29">
        <v>1.73</v>
      </c>
      <c r="CC29">
        <v>0.84</v>
      </c>
      <c r="CD29">
        <v>0.42</v>
      </c>
      <c r="CE29">
        <v>0.87</v>
      </c>
      <c r="CF29">
        <v>0.17</v>
      </c>
      <c r="CG29">
        <v>1.89</v>
      </c>
      <c r="CH29">
        <v>1.4628319999999999</v>
      </c>
      <c r="CI29">
        <v>7.82</v>
      </c>
      <c r="CJ29">
        <v>1.94</v>
      </c>
      <c r="CK29">
        <v>1.85</v>
      </c>
      <c r="CL29">
        <v>5.313701</v>
      </c>
      <c r="CM29">
        <v>1.870228</v>
      </c>
      <c r="CN29">
        <v>3.542468</v>
      </c>
      <c r="CO29">
        <v>3.03</v>
      </c>
      <c r="CP29">
        <v>2.5259830000000001</v>
      </c>
      <c r="CQ29">
        <v>1.3710979999999999</v>
      </c>
      <c r="CR29">
        <v>2.38</v>
      </c>
      <c r="CS29">
        <v>2.3846340000000001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91.555044999999978</v>
      </c>
    </row>
    <row r="30" spans="1:114">
      <c r="A30" t="s">
        <v>72</v>
      </c>
      <c r="B30">
        <v>0</v>
      </c>
      <c r="C30">
        <v>37.321136000000003</v>
      </c>
      <c r="D30">
        <v>6.4145700000000003</v>
      </c>
      <c r="E30">
        <v>0</v>
      </c>
      <c r="F30">
        <v>0</v>
      </c>
      <c r="G30">
        <v>72.086100000000002</v>
      </c>
      <c r="H30">
        <v>0</v>
      </c>
      <c r="I30">
        <v>54.726807999999998</v>
      </c>
      <c r="J30">
        <v>6.080756</v>
      </c>
      <c r="K30">
        <v>689.34631999999999</v>
      </c>
      <c r="L30">
        <v>661.459879</v>
      </c>
      <c r="M30">
        <v>94.319981999999996</v>
      </c>
      <c r="N30">
        <v>120.694688</v>
      </c>
      <c r="O30">
        <v>126.520838</v>
      </c>
      <c r="P30">
        <v>143.44522599999999</v>
      </c>
      <c r="Q30">
        <v>22.193776</v>
      </c>
      <c r="R30">
        <v>43.545976000000003</v>
      </c>
      <c r="S30">
        <v>26.963602000000002</v>
      </c>
      <c r="T30">
        <v>1.4923249999999999</v>
      </c>
      <c r="U30">
        <v>348.97500000000002</v>
      </c>
      <c r="V30">
        <v>18.140333999999999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29.001777000000001</v>
      </c>
      <c r="AC30">
        <v>21.118518000000002</v>
      </c>
      <c r="AD30">
        <v>29.745407</v>
      </c>
      <c r="AE30">
        <v>35.813791000000002</v>
      </c>
      <c r="AF30">
        <v>8.7128639999999997</v>
      </c>
      <c r="AG30">
        <v>43.914484000000002</v>
      </c>
      <c r="AH30">
        <v>71.664340999999993</v>
      </c>
      <c r="AI30">
        <v>3.4724400000000002</v>
      </c>
      <c r="AJ30">
        <v>0</v>
      </c>
      <c r="AK30">
        <v>59.738475999999999</v>
      </c>
      <c r="AL30">
        <v>48.804000000000002</v>
      </c>
      <c r="AM30">
        <v>17.179061000000001</v>
      </c>
      <c r="AN30">
        <v>1.0753569999999999</v>
      </c>
      <c r="AO30">
        <v>0</v>
      </c>
      <c r="AP30">
        <v>1.1529</v>
      </c>
      <c r="AQ30">
        <v>0</v>
      </c>
      <c r="AR30">
        <v>50.231999999999999</v>
      </c>
      <c r="AS30">
        <v>34.647410000000001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90.617540999999989</v>
      </c>
      <c r="BA30">
        <f t="shared" si="1"/>
        <v>3264.1407380000001</v>
      </c>
      <c r="BD30">
        <v>4.2938999999999998</v>
      </c>
      <c r="BE30">
        <v>0</v>
      </c>
      <c r="BF30">
        <v>2.2036E-2</v>
      </c>
      <c r="BG30">
        <v>0</v>
      </c>
      <c r="BH30">
        <v>1.8580000000000001E-3</v>
      </c>
      <c r="BI30">
        <v>0.82955999999999996</v>
      </c>
      <c r="BJ30">
        <v>0</v>
      </c>
      <c r="BK30">
        <v>1.8058000000000001E-2</v>
      </c>
      <c r="BL30">
        <v>0</v>
      </c>
      <c r="BM30">
        <v>2.5569999999999998E-3</v>
      </c>
      <c r="BN30">
        <v>0</v>
      </c>
      <c r="BO30">
        <v>1.99</v>
      </c>
      <c r="BP30">
        <v>2.1800000000000002</v>
      </c>
      <c r="BQ30">
        <v>3.5424660000000001</v>
      </c>
      <c r="BR30">
        <v>2.5514760000000001</v>
      </c>
      <c r="BS30">
        <v>1.62</v>
      </c>
      <c r="BT30">
        <v>0.85977000000000003</v>
      </c>
      <c r="BU30">
        <v>2.8290229999999998</v>
      </c>
      <c r="BV30">
        <v>1.341844</v>
      </c>
      <c r="BW30">
        <v>9.33</v>
      </c>
      <c r="BX30">
        <v>4.2581249999999997</v>
      </c>
      <c r="BY30">
        <v>0.25</v>
      </c>
      <c r="BZ30">
        <v>1.9381029999999999</v>
      </c>
      <c r="CA30">
        <v>3.5116909999999999</v>
      </c>
      <c r="CB30">
        <v>1.73</v>
      </c>
      <c r="CC30">
        <v>0.84</v>
      </c>
      <c r="CD30">
        <v>0.42</v>
      </c>
      <c r="CE30">
        <v>0.87</v>
      </c>
      <c r="CF30">
        <v>0.17</v>
      </c>
      <c r="CG30">
        <v>1.89</v>
      </c>
      <c r="CH30">
        <v>1.385097</v>
      </c>
      <c r="CI30">
        <v>7.82</v>
      </c>
      <c r="CJ30">
        <v>1.94</v>
      </c>
      <c r="CK30">
        <v>1.85</v>
      </c>
      <c r="CL30">
        <v>5.313701</v>
      </c>
      <c r="CM30">
        <v>1.870228</v>
      </c>
      <c r="CN30">
        <v>3.542468</v>
      </c>
      <c r="CO30">
        <v>3.03</v>
      </c>
      <c r="CP30">
        <v>2.5259830000000001</v>
      </c>
      <c r="CQ30">
        <v>1.3710979999999999</v>
      </c>
      <c r="CR30">
        <v>2.38</v>
      </c>
      <c r="CS30">
        <v>2.3846340000000001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90.617540999999989</v>
      </c>
    </row>
    <row r="31" spans="1:114">
      <c r="A31" t="s">
        <v>73</v>
      </c>
      <c r="B31">
        <v>0</v>
      </c>
      <c r="C31">
        <v>37.321136000000003</v>
      </c>
      <c r="D31">
        <v>6.4145700000000003</v>
      </c>
      <c r="E31">
        <v>0</v>
      </c>
      <c r="F31">
        <v>0</v>
      </c>
      <c r="G31">
        <v>72.086100000000002</v>
      </c>
      <c r="H31">
        <v>0</v>
      </c>
      <c r="I31">
        <v>54.726807999999998</v>
      </c>
      <c r="J31">
        <v>6.080756</v>
      </c>
      <c r="K31">
        <v>689.34631999999999</v>
      </c>
      <c r="L31">
        <v>661.459879</v>
      </c>
      <c r="M31">
        <v>94.319981999999996</v>
      </c>
      <c r="N31">
        <v>120.694688</v>
      </c>
      <c r="O31">
        <v>126.520838</v>
      </c>
      <c r="P31">
        <v>143.44522599999999</v>
      </c>
      <c r="Q31">
        <v>22.193776</v>
      </c>
      <c r="R31">
        <v>43.545976000000003</v>
      </c>
      <c r="S31">
        <v>26.963602000000002</v>
      </c>
      <c r="T31">
        <v>1.4923249999999999</v>
      </c>
      <c r="U31">
        <v>348.97500000000002</v>
      </c>
      <c r="V31">
        <v>18.140333999999999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29.001777000000001</v>
      </c>
      <c r="AC31">
        <v>21.118518000000002</v>
      </c>
      <c r="AD31">
        <v>19.830272000000001</v>
      </c>
      <c r="AE31">
        <v>35.813791000000002</v>
      </c>
      <c r="AF31">
        <v>8.7128639999999997</v>
      </c>
      <c r="AG31">
        <v>43.914484000000002</v>
      </c>
      <c r="AH31">
        <v>61.426577999999999</v>
      </c>
      <c r="AI31">
        <v>0</v>
      </c>
      <c r="AJ31">
        <v>0</v>
      </c>
      <c r="AK31">
        <v>59.738475999999999</v>
      </c>
      <c r="AL31">
        <v>37.183999999999997</v>
      </c>
      <c r="AM31">
        <v>17.179061000000001</v>
      </c>
      <c r="AN31">
        <v>1.0753569999999999</v>
      </c>
      <c r="AO31">
        <v>0</v>
      </c>
      <c r="AP31">
        <v>0.51239999999999997</v>
      </c>
      <c r="AQ31">
        <v>0</v>
      </c>
      <c r="AR31">
        <v>50.231999999999999</v>
      </c>
      <c r="AS31">
        <v>34.647410000000001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89.519578999999979</v>
      </c>
      <c r="BA31">
        <f t="shared" si="1"/>
        <v>3227.1569380000001</v>
      </c>
      <c r="BD31">
        <v>4.2938999999999998</v>
      </c>
      <c r="BE31">
        <v>0</v>
      </c>
      <c r="BF31">
        <v>2.2036E-2</v>
      </c>
      <c r="BG31">
        <v>0</v>
      </c>
      <c r="BH31">
        <v>1.8580000000000001E-3</v>
      </c>
      <c r="BI31">
        <v>0.82955999999999996</v>
      </c>
      <c r="BJ31">
        <v>0</v>
      </c>
      <c r="BK31">
        <v>1.7738E-2</v>
      </c>
      <c r="BL31">
        <v>0</v>
      </c>
      <c r="BM31">
        <v>2.5569999999999998E-3</v>
      </c>
      <c r="BN31">
        <v>0</v>
      </c>
      <c r="BO31">
        <v>1.99</v>
      </c>
      <c r="BP31">
        <v>2.1800000000000002</v>
      </c>
      <c r="BQ31">
        <v>3.5424660000000001</v>
      </c>
      <c r="BR31">
        <v>2.5514760000000001</v>
      </c>
      <c r="BS31">
        <v>1.62</v>
      </c>
      <c r="BT31">
        <v>0</v>
      </c>
      <c r="BU31">
        <v>2.8290229999999998</v>
      </c>
      <c r="BV31">
        <v>1.341844</v>
      </c>
      <c r="BW31">
        <v>9.33</v>
      </c>
      <c r="BX31">
        <v>4.2581249999999997</v>
      </c>
      <c r="BY31">
        <v>0.25</v>
      </c>
      <c r="BZ31">
        <v>1.9381029999999999</v>
      </c>
      <c r="CA31">
        <v>3.5116909999999999</v>
      </c>
      <c r="CB31">
        <v>1.73</v>
      </c>
      <c r="CC31">
        <v>0.81</v>
      </c>
      <c r="CD31">
        <v>0.41</v>
      </c>
      <c r="CE31">
        <v>0.87</v>
      </c>
      <c r="CF31">
        <v>0.17</v>
      </c>
      <c r="CG31">
        <v>1.89</v>
      </c>
      <c r="CH31">
        <v>1.187225</v>
      </c>
      <c r="CI31">
        <v>7.82</v>
      </c>
      <c r="CJ31">
        <v>1.94</v>
      </c>
      <c r="CK31">
        <v>1.85</v>
      </c>
      <c r="CL31">
        <v>5.313701</v>
      </c>
      <c r="CM31">
        <v>1.870228</v>
      </c>
      <c r="CN31">
        <v>3.542468</v>
      </c>
      <c r="CO31">
        <v>3.03</v>
      </c>
      <c r="CP31">
        <v>2.5259830000000001</v>
      </c>
      <c r="CQ31">
        <v>1.3710979999999999</v>
      </c>
      <c r="CR31">
        <v>2.38</v>
      </c>
      <c r="CS31">
        <v>2.3846340000000001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89.519578999999979</v>
      </c>
    </row>
    <row r="32" spans="1:114">
      <c r="A32" t="s">
        <v>74</v>
      </c>
      <c r="B32">
        <v>0</v>
      </c>
      <c r="C32">
        <v>37.321136000000003</v>
      </c>
      <c r="D32">
        <v>6.4145700000000003</v>
      </c>
      <c r="E32">
        <v>0</v>
      </c>
      <c r="F32">
        <v>0</v>
      </c>
      <c r="G32">
        <v>72.086100000000002</v>
      </c>
      <c r="H32">
        <v>0</v>
      </c>
      <c r="I32">
        <v>54.726807999999998</v>
      </c>
      <c r="J32">
        <v>6.080756</v>
      </c>
      <c r="K32">
        <v>689.34631999999999</v>
      </c>
      <c r="L32">
        <v>661.459879</v>
      </c>
      <c r="M32">
        <v>94.319981999999996</v>
      </c>
      <c r="N32">
        <v>120.694688</v>
      </c>
      <c r="O32">
        <v>126.520838</v>
      </c>
      <c r="P32">
        <v>143.44522599999999</v>
      </c>
      <c r="Q32">
        <v>22.193776</v>
      </c>
      <c r="R32">
        <v>43.545976000000003</v>
      </c>
      <c r="S32">
        <v>26.963602000000002</v>
      </c>
      <c r="T32">
        <v>1.4923249999999999</v>
      </c>
      <c r="U32">
        <v>348.97500000000002</v>
      </c>
      <c r="V32">
        <v>18.140333999999999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29.001777000000001</v>
      </c>
      <c r="AC32">
        <v>21.118518000000002</v>
      </c>
      <c r="AD32">
        <v>9.9151349999999994</v>
      </c>
      <c r="AE32">
        <v>35.813791000000002</v>
      </c>
      <c r="AF32">
        <v>8.7128639999999997</v>
      </c>
      <c r="AG32">
        <v>43.914484000000002</v>
      </c>
      <c r="AH32">
        <v>50.574550000000002</v>
      </c>
      <c r="AI32">
        <v>0</v>
      </c>
      <c r="AJ32">
        <v>0</v>
      </c>
      <c r="AK32">
        <v>59.738475999999999</v>
      </c>
      <c r="AL32">
        <v>37.183999999999997</v>
      </c>
      <c r="AM32">
        <v>17.179061000000001</v>
      </c>
      <c r="AN32">
        <v>1.0753569999999999</v>
      </c>
      <c r="AO32">
        <v>0</v>
      </c>
      <c r="AP32">
        <v>0.51239999999999997</v>
      </c>
      <c r="AQ32">
        <v>0</v>
      </c>
      <c r="AR32">
        <v>50.231999999999999</v>
      </c>
      <c r="AS32">
        <v>34.647410000000001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89.307574999999972</v>
      </c>
      <c r="BA32">
        <f t="shared" si="1"/>
        <v>3206.1777689999999</v>
      </c>
      <c r="BD32">
        <v>4.2938999999999998</v>
      </c>
      <c r="BE32">
        <v>0</v>
      </c>
      <c r="BF32">
        <v>2.2036E-2</v>
      </c>
      <c r="BG32">
        <v>0</v>
      </c>
      <c r="BH32">
        <v>1.8580000000000001E-3</v>
      </c>
      <c r="BI32">
        <v>0.82955999999999996</v>
      </c>
      <c r="BJ32">
        <v>0</v>
      </c>
      <c r="BK32">
        <v>1.7738E-2</v>
      </c>
      <c r="BL32">
        <v>0</v>
      </c>
      <c r="BM32">
        <v>2.5569999999999998E-3</v>
      </c>
      <c r="BN32">
        <v>0</v>
      </c>
      <c r="BO32">
        <v>1.99</v>
      </c>
      <c r="BP32">
        <v>2.1800000000000002</v>
      </c>
      <c r="BQ32">
        <v>3.5424660000000001</v>
      </c>
      <c r="BR32">
        <v>2.5514760000000001</v>
      </c>
      <c r="BS32">
        <v>1.62</v>
      </c>
      <c r="BT32">
        <v>0</v>
      </c>
      <c r="BU32">
        <v>2.8290229999999998</v>
      </c>
      <c r="BV32">
        <v>1.341844</v>
      </c>
      <c r="BW32">
        <v>9.33</v>
      </c>
      <c r="BX32">
        <v>4.2581249999999997</v>
      </c>
      <c r="BY32">
        <v>0.25</v>
      </c>
      <c r="BZ32">
        <v>1.9381029999999999</v>
      </c>
      <c r="CA32">
        <v>3.5116909999999999</v>
      </c>
      <c r="CB32">
        <v>1.73</v>
      </c>
      <c r="CC32">
        <v>0.81</v>
      </c>
      <c r="CD32">
        <v>0.41</v>
      </c>
      <c r="CE32">
        <v>0.87</v>
      </c>
      <c r="CF32">
        <v>0.17</v>
      </c>
      <c r="CG32">
        <v>1.89</v>
      </c>
      <c r="CH32">
        <v>0.975221</v>
      </c>
      <c r="CI32">
        <v>7.82</v>
      </c>
      <c r="CJ32">
        <v>1.94</v>
      </c>
      <c r="CK32">
        <v>1.85</v>
      </c>
      <c r="CL32">
        <v>5.313701</v>
      </c>
      <c r="CM32">
        <v>1.870228</v>
      </c>
      <c r="CN32">
        <v>3.542468</v>
      </c>
      <c r="CO32">
        <v>3.03</v>
      </c>
      <c r="CP32">
        <v>2.5259830000000001</v>
      </c>
      <c r="CQ32">
        <v>1.3710979999999999</v>
      </c>
      <c r="CR32">
        <v>2.38</v>
      </c>
      <c r="CS32">
        <v>2.3846340000000001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89.307574999999972</v>
      </c>
    </row>
    <row r="33" spans="1:114">
      <c r="A33" t="s">
        <v>75</v>
      </c>
      <c r="B33">
        <v>0</v>
      </c>
      <c r="C33">
        <v>37.321136000000003</v>
      </c>
      <c r="D33">
        <v>6.4145700000000003</v>
      </c>
      <c r="E33">
        <v>0</v>
      </c>
      <c r="F33">
        <v>0</v>
      </c>
      <c r="G33">
        <v>72.086100000000002</v>
      </c>
      <c r="H33">
        <v>0</v>
      </c>
      <c r="I33">
        <v>54.726807999999998</v>
      </c>
      <c r="J33">
        <v>6.080756</v>
      </c>
      <c r="K33">
        <v>689.34631999999999</v>
      </c>
      <c r="L33">
        <v>661.459879</v>
      </c>
      <c r="M33">
        <v>94.319981999999996</v>
      </c>
      <c r="N33">
        <v>120.694688</v>
      </c>
      <c r="O33">
        <v>126.520838</v>
      </c>
      <c r="P33">
        <v>143.44522599999999</v>
      </c>
      <c r="Q33">
        <v>22.193776</v>
      </c>
      <c r="R33">
        <v>43.545976000000003</v>
      </c>
      <c r="S33">
        <v>26.963602000000002</v>
      </c>
      <c r="T33">
        <v>1.4923249999999999</v>
      </c>
      <c r="U33">
        <v>348.97500000000002</v>
      </c>
      <c r="V33">
        <v>18.140333999999999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29.001777000000001</v>
      </c>
      <c r="AC33">
        <v>21.118518000000002</v>
      </c>
      <c r="AD33">
        <v>9.9151349999999994</v>
      </c>
      <c r="AE33">
        <v>35.813791000000002</v>
      </c>
      <c r="AF33">
        <v>8.7128639999999997</v>
      </c>
      <c r="AG33">
        <v>43.914484000000002</v>
      </c>
      <c r="AH33">
        <v>25.287274</v>
      </c>
      <c r="AI33">
        <v>0</v>
      </c>
      <c r="AJ33">
        <v>0</v>
      </c>
      <c r="AK33">
        <v>59.738475999999999</v>
      </c>
      <c r="AL33">
        <v>37.183999999999997</v>
      </c>
      <c r="AM33">
        <v>17.179061000000001</v>
      </c>
      <c r="AN33">
        <v>1.0753569999999999</v>
      </c>
      <c r="AO33">
        <v>0</v>
      </c>
      <c r="AP33">
        <v>0.51239999999999997</v>
      </c>
      <c r="AQ33">
        <v>0</v>
      </c>
      <c r="AR33">
        <v>50.231999999999999</v>
      </c>
      <c r="AS33">
        <v>34.647410000000001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88.809062999999981</v>
      </c>
      <c r="BA33">
        <f t="shared" si="1"/>
        <v>3180.3919810000002</v>
      </c>
      <c r="BD33">
        <v>4.2938999999999998</v>
      </c>
      <c r="BE33">
        <v>0</v>
      </c>
      <c r="BF33">
        <v>2.1923999999999999E-2</v>
      </c>
      <c r="BG33">
        <v>0</v>
      </c>
      <c r="BH33">
        <v>1.8580000000000001E-3</v>
      </c>
      <c r="BI33">
        <v>0.82955999999999996</v>
      </c>
      <c r="BJ33">
        <v>0</v>
      </c>
      <c r="BK33">
        <v>1.7738E-2</v>
      </c>
      <c r="BL33">
        <v>0</v>
      </c>
      <c r="BM33">
        <v>2.5569999999999998E-3</v>
      </c>
      <c r="BN33">
        <v>0</v>
      </c>
      <c r="BO33">
        <v>1.99</v>
      </c>
      <c r="BP33">
        <v>2.1800000000000002</v>
      </c>
      <c r="BQ33">
        <v>3.5424660000000001</v>
      </c>
      <c r="BR33">
        <v>2.5514760000000001</v>
      </c>
      <c r="BS33">
        <v>1.62</v>
      </c>
      <c r="BT33">
        <v>0</v>
      </c>
      <c r="BU33">
        <v>2.8290229999999998</v>
      </c>
      <c r="BV33">
        <v>1.341844</v>
      </c>
      <c r="BW33">
        <v>9.33</v>
      </c>
      <c r="BX33">
        <v>4.2581249999999997</v>
      </c>
      <c r="BY33">
        <v>0.25</v>
      </c>
      <c r="BZ33">
        <v>1.9381029999999999</v>
      </c>
      <c r="CA33">
        <v>3.5116909999999999</v>
      </c>
      <c r="CB33">
        <v>1.73</v>
      </c>
      <c r="CC33">
        <v>0.81</v>
      </c>
      <c r="CD33">
        <v>0.41</v>
      </c>
      <c r="CE33">
        <v>0.87</v>
      </c>
      <c r="CF33">
        <v>0.17</v>
      </c>
      <c r="CG33">
        <v>1.89</v>
      </c>
      <c r="CH33">
        <v>0.48761100000000002</v>
      </c>
      <c r="CI33">
        <v>7.82</v>
      </c>
      <c r="CJ33">
        <v>1.94</v>
      </c>
      <c r="CK33">
        <v>1.85</v>
      </c>
      <c r="CL33">
        <v>5.313701</v>
      </c>
      <c r="CM33">
        <v>1.870228</v>
      </c>
      <c r="CN33">
        <v>3.542468</v>
      </c>
      <c r="CO33">
        <v>3.03</v>
      </c>
      <c r="CP33">
        <v>2.5259830000000001</v>
      </c>
      <c r="CQ33">
        <v>1.3710979999999999</v>
      </c>
      <c r="CR33">
        <v>2.38</v>
      </c>
      <c r="CS33">
        <v>2.3738440000000001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88.809062999999981</v>
      </c>
    </row>
    <row r="34" spans="1:114">
      <c r="A34" t="s">
        <v>76</v>
      </c>
      <c r="B34">
        <v>0</v>
      </c>
      <c r="C34">
        <v>36.737993000000003</v>
      </c>
      <c r="D34">
        <v>6.4145700000000003</v>
      </c>
      <c r="E34">
        <v>0</v>
      </c>
      <c r="F34">
        <v>0</v>
      </c>
      <c r="G34">
        <v>72.086100000000002</v>
      </c>
      <c r="H34">
        <v>0</v>
      </c>
      <c r="I34">
        <v>54.726807999999998</v>
      </c>
      <c r="J34">
        <v>6.080756</v>
      </c>
      <c r="K34">
        <v>689.34631999999999</v>
      </c>
      <c r="L34">
        <v>661.459879</v>
      </c>
      <c r="M34">
        <v>94.319981999999996</v>
      </c>
      <c r="N34">
        <v>120.694688</v>
      </c>
      <c r="O34">
        <v>126.520838</v>
      </c>
      <c r="P34">
        <v>143.44522599999999</v>
      </c>
      <c r="Q34">
        <v>22.193776</v>
      </c>
      <c r="R34">
        <v>43.545976000000003</v>
      </c>
      <c r="S34">
        <v>26.963602000000002</v>
      </c>
      <c r="T34">
        <v>1.4923249999999999</v>
      </c>
      <c r="U34">
        <v>348.97500000000002</v>
      </c>
      <c r="V34">
        <v>18.140333999999999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29.001777000000001</v>
      </c>
      <c r="AC34">
        <v>21.118518000000002</v>
      </c>
      <c r="AD34">
        <v>9.9151349999999994</v>
      </c>
      <c r="AE34">
        <v>35.813791000000002</v>
      </c>
      <c r="AF34">
        <v>8.7128639999999997</v>
      </c>
      <c r="AG34">
        <v>43.914484000000002</v>
      </c>
      <c r="AH34">
        <v>0</v>
      </c>
      <c r="AI34">
        <v>0</v>
      </c>
      <c r="AJ34">
        <v>0</v>
      </c>
      <c r="AK34">
        <v>59.738475999999999</v>
      </c>
      <c r="AL34">
        <v>37.183999999999997</v>
      </c>
      <c r="AM34">
        <v>17.179061000000001</v>
      </c>
      <c r="AN34">
        <v>1.0753569999999999</v>
      </c>
      <c r="AO34">
        <v>0</v>
      </c>
      <c r="AP34">
        <v>0.51239999999999997</v>
      </c>
      <c r="AQ34">
        <v>0</v>
      </c>
      <c r="AR34">
        <v>50.231999999999999</v>
      </c>
      <c r="AS34">
        <v>34.647410000000001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88.321451999999979</v>
      </c>
      <c r="BA34">
        <f t="shared" si="1"/>
        <v>3154.0339530000006</v>
      </c>
      <c r="BD34">
        <v>4.2938999999999998</v>
      </c>
      <c r="BE34">
        <v>0</v>
      </c>
      <c r="BF34">
        <v>2.1923999999999999E-2</v>
      </c>
      <c r="BG34">
        <v>0</v>
      </c>
      <c r="BH34">
        <v>1.8580000000000001E-3</v>
      </c>
      <c r="BI34">
        <v>0.82955999999999996</v>
      </c>
      <c r="BJ34">
        <v>0</v>
      </c>
      <c r="BK34">
        <v>1.7738E-2</v>
      </c>
      <c r="BL34">
        <v>0</v>
      </c>
      <c r="BM34">
        <v>2.5569999999999998E-3</v>
      </c>
      <c r="BN34">
        <v>0</v>
      </c>
      <c r="BO34">
        <v>1.99</v>
      </c>
      <c r="BP34">
        <v>2.1800000000000002</v>
      </c>
      <c r="BQ34">
        <v>3.5424660000000001</v>
      </c>
      <c r="BR34">
        <v>2.5514760000000001</v>
      </c>
      <c r="BS34">
        <v>1.62</v>
      </c>
      <c r="BT34">
        <v>0</v>
      </c>
      <c r="BU34">
        <v>2.8290229999999998</v>
      </c>
      <c r="BV34">
        <v>1.341844</v>
      </c>
      <c r="BW34">
        <v>9.33</v>
      </c>
      <c r="BX34">
        <v>4.2581249999999997</v>
      </c>
      <c r="BY34">
        <v>0.25</v>
      </c>
      <c r="BZ34">
        <v>1.9381029999999999</v>
      </c>
      <c r="CA34">
        <v>3.5116909999999999</v>
      </c>
      <c r="CB34">
        <v>1.73</v>
      </c>
      <c r="CC34">
        <v>0.81</v>
      </c>
      <c r="CD34">
        <v>0.41</v>
      </c>
      <c r="CE34">
        <v>0.87</v>
      </c>
      <c r="CF34">
        <v>0.17</v>
      </c>
      <c r="CG34">
        <v>1.89</v>
      </c>
      <c r="CH34">
        <v>0</v>
      </c>
      <c r="CI34">
        <v>7.82</v>
      </c>
      <c r="CJ34">
        <v>1.94</v>
      </c>
      <c r="CK34">
        <v>1.85</v>
      </c>
      <c r="CL34">
        <v>5.313701</v>
      </c>
      <c r="CM34">
        <v>1.870228</v>
      </c>
      <c r="CN34">
        <v>3.542468</v>
      </c>
      <c r="CO34">
        <v>3.03</v>
      </c>
      <c r="CP34">
        <v>2.5259830000000001</v>
      </c>
      <c r="CQ34">
        <v>1.3710979999999999</v>
      </c>
      <c r="CR34">
        <v>2.38</v>
      </c>
      <c r="CS34">
        <v>2.3738440000000001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88.321451999999979</v>
      </c>
    </row>
    <row r="35" spans="1:114">
      <c r="A35" t="s">
        <v>77</v>
      </c>
      <c r="B35">
        <v>0</v>
      </c>
      <c r="C35">
        <v>36.737993000000003</v>
      </c>
      <c r="D35">
        <v>6.4145700000000003</v>
      </c>
      <c r="E35">
        <v>0</v>
      </c>
      <c r="F35">
        <v>0</v>
      </c>
      <c r="G35">
        <v>72.086100000000002</v>
      </c>
      <c r="H35">
        <v>0</v>
      </c>
      <c r="I35">
        <v>54.726807999999998</v>
      </c>
      <c r="J35">
        <v>6.080756</v>
      </c>
      <c r="K35">
        <v>689.34631999999999</v>
      </c>
      <c r="L35">
        <v>661.459879</v>
      </c>
      <c r="M35">
        <v>94.319981999999996</v>
      </c>
      <c r="N35">
        <v>120.694688</v>
      </c>
      <c r="O35">
        <v>126.520838</v>
      </c>
      <c r="P35">
        <v>143.44522599999999</v>
      </c>
      <c r="Q35">
        <v>22.193776</v>
      </c>
      <c r="R35">
        <v>43.545976000000003</v>
      </c>
      <c r="S35">
        <v>26.963602000000002</v>
      </c>
      <c r="T35">
        <v>1.4923249999999999</v>
      </c>
      <c r="U35">
        <v>348.97500000000002</v>
      </c>
      <c r="V35">
        <v>18.140333999999999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29.001777000000001</v>
      </c>
      <c r="AC35">
        <v>21.118518000000002</v>
      </c>
      <c r="AD35">
        <v>9.9151349999999994</v>
      </c>
      <c r="AE35">
        <v>35.813791000000002</v>
      </c>
      <c r="AF35">
        <v>8.7128639999999997</v>
      </c>
      <c r="AG35">
        <v>43.914484000000002</v>
      </c>
      <c r="AH35">
        <v>0</v>
      </c>
      <c r="AI35">
        <v>0</v>
      </c>
      <c r="AJ35">
        <v>0</v>
      </c>
      <c r="AK35">
        <v>59.738475999999999</v>
      </c>
      <c r="AL35">
        <v>48.804000000000002</v>
      </c>
      <c r="AM35">
        <v>17.179061000000001</v>
      </c>
      <c r="AN35">
        <v>1.0753569999999999</v>
      </c>
      <c r="AO35">
        <v>0</v>
      </c>
      <c r="AP35">
        <v>5.8925999999999998</v>
      </c>
      <c r="AQ35">
        <v>0</v>
      </c>
      <c r="AR35">
        <v>50.231999999999999</v>
      </c>
      <c r="AS35">
        <v>35.798816000000002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88.34110699999998</v>
      </c>
      <c r="BA35">
        <f t="shared" si="1"/>
        <v>3172.2052140000005</v>
      </c>
      <c r="BD35">
        <v>4.2938999999999998</v>
      </c>
      <c r="BE35">
        <v>0</v>
      </c>
      <c r="BF35">
        <v>2.1739000000000001E-2</v>
      </c>
      <c r="BG35">
        <v>0</v>
      </c>
      <c r="BH35">
        <v>1.8580000000000001E-3</v>
      </c>
      <c r="BI35">
        <v>0.82955999999999996</v>
      </c>
      <c r="BJ35">
        <v>0</v>
      </c>
      <c r="BK35">
        <v>1.7578E-2</v>
      </c>
      <c r="BL35">
        <v>0</v>
      </c>
      <c r="BM35">
        <v>2.5569999999999998E-3</v>
      </c>
      <c r="BN35">
        <v>0</v>
      </c>
      <c r="BO35">
        <v>1.99</v>
      </c>
      <c r="BP35">
        <v>2.1800000000000002</v>
      </c>
      <c r="BQ35">
        <v>3.5424660000000001</v>
      </c>
      <c r="BR35">
        <v>2.5514760000000001</v>
      </c>
      <c r="BS35">
        <v>1.62</v>
      </c>
      <c r="BT35">
        <v>0</v>
      </c>
      <c r="BU35">
        <v>2.8290229999999998</v>
      </c>
      <c r="BV35">
        <v>1.341844</v>
      </c>
      <c r="BW35">
        <v>9.33</v>
      </c>
      <c r="BX35">
        <v>4.2581249999999997</v>
      </c>
      <c r="BY35">
        <v>0.25</v>
      </c>
      <c r="BZ35">
        <v>1.9381029999999999</v>
      </c>
      <c r="CA35">
        <v>3.5116909999999999</v>
      </c>
      <c r="CB35">
        <v>1.73</v>
      </c>
      <c r="CC35">
        <v>0.83</v>
      </c>
      <c r="CD35">
        <v>0.41</v>
      </c>
      <c r="CE35">
        <v>0.87</v>
      </c>
      <c r="CF35">
        <v>0.17</v>
      </c>
      <c r="CG35">
        <v>1.89</v>
      </c>
      <c r="CH35">
        <v>0</v>
      </c>
      <c r="CI35">
        <v>7.82</v>
      </c>
      <c r="CJ35">
        <v>1.94</v>
      </c>
      <c r="CK35">
        <v>1.85</v>
      </c>
      <c r="CL35">
        <v>5.313701</v>
      </c>
      <c r="CM35">
        <v>1.870228</v>
      </c>
      <c r="CN35">
        <v>3.542468</v>
      </c>
      <c r="CO35">
        <v>3.03</v>
      </c>
      <c r="CP35">
        <v>2.5259830000000001</v>
      </c>
      <c r="CQ35">
        <v>1.3710979999999999</v>
      </c>
      <c r="CR35">
        <v>2.38</v>
      </c>
      <c r="CS35">
        <v>2.3738440000000001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88.34110699999998</v>
      </c>
    </row>
    <row r="36" spans="1:114">
      <c r="A36" t="s">
        <v>78</v>
      </c>
      <c r="B36">
        <v>0</v>
      </c>
      <c r="C36">
        <v>36.737993000000003</v>
      </c>
      <c r="D36">
        <v>6.4145700000000003</v>
      </c>
      <c r="E36">
        <v>0</v>
      </c>
      <c r="F36">
        <v>0</v>
      </c>
      <c r="G36">
        <v>72.086100000000002</v>
      </c>
      <c r="H36">
        <v>0</v>
      </c>
      <c r="I36">
        <v>54.726807999999998</v>
      </c>
      <c r="J36">
        <v>6.080756</v>
      </c>
      <c r="K36">
        <v>689.34631999999999</v>
      </c>
      <c r="L36">
        <v>661.459879</v>
      </c>
      <c r="M36">
        <v>94.319981999999996</v>
      </c>
      <c r="N36">
        <v>120.694688</v>
      </c>
      <c r="O36">
        <v>126.520838</v>
      </c>
      <c r="P36">
        <v>143.44522599999999</v>
      </c>
      <c r="Q36">
        <v>22.193776</v>
      </c>
      <c r="R36">
        <v>43.545976000000003</v>
      </c>
      <c r="S36">
        <v>26.963602000000002</v>
      </c>
      <c r="T36">
        <v>1.4923249999999999</v>
      </c>
      <c r="U36">
        <v>348.97500000000002</v>
      </c>
      <c r="V36">
        <v>18.140333999999999</v>
      </c>
      <c r="W36">
        <v>34.799309999999998</v>
      </c>
      <c r="X36">
        <v>147.515625</v>
      </c>
      <c r="Y36">
        <v>0</v>
      </c>
      <c r="Z36">
        <v>13.1076</v>
      </c>
      <c r="AA36">
        <v>28.09872</v>
      </c>
      <c r="AB36">
        <v>29.001777000000001</v>
      </c>
      <c r="AC36">
        <v>21.118518000000002</v>
      </c>
      <c r="AD36">
        <v>9.9151349999999994</v>
      </c>
      <c r="AE36">
        <v>35.813791000000002</v>
      </c>
      <c r="AF36">
        <v>8.7128639999999997</v>
      </c>
      <c r="AG36">
        <v>43.914484000000002</v>
      </c>
      <c r="AH36">
        <v>0</v>
      </c>
      <c r="AI36">
        <v>0</v>
      </c>
      <c r="AJ36">
        <v>0</v>
      </c>
      <c r="AK36">
        <v>59.738475999999999</v>
      </c>
      <c r="AL36">
        <v>48.804000000000002</v>
      </c>
      <c r="AM36">
        <v>17.179061000000001</v>
      </c>
      <c r="AN36">
        <v>1.0753569999999999</v>
      </c>
      <c r="AO36">
        <v>0</v>
      </c>
      <c r="AP36">
        <v>5.8925999999999998</v>
      </c>
      <c r="AQ36">
        <v>0</v>
      </c>
      <c r="AR36">
        <v>50.231999999999999</v>
      </c>
      <c r="AS36">
        <v>35.798816000000002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88.34110699999998</v>
      </c>
      <c r="BA36">
        <f t="shared" si="1"/>
        <v>3172.2052140000005</v>
      </c>
      <c r="BD36">
        <v>4.2938999999999998</v>
      </c>
      <c r="BE36">
        <v>0</v>
      </c>
      <c r="BF36">
        <v>2.1739000000000001E-2</v>
      </c>
      <c r="BG36">
        <v>0</v>
      </c>
      <c r="BH36">
        <v>1.8580000000000001E-3</v>
      </c>
      <c r="BI36">
        <v>0.82955999999999996</v>
      </c>
      <c r="BJ36">
        <v>0</v>
      </c>
      <c r="BK36">
        <v>1.7578E-2</v>
      </c>
      <c r="BL36">
        <v>0</v>
      </c>
      <c r="BM36">
        <v>2.5569999999999998E-3</v>
      </c>
      <c r="BN36">
        <v>0</v>
      </c>
      <c r="BO36">
        <v>1.99</v>
      </c>
      <c r="BP36">
        <v>2.1800000000000002</v>
      </c>
      <c r="BQ36">
        <v>3.5424660000000001</v>
      </c>
      <c r="BR36">
        <v>2.5514760000000001</v>
      </c>
      <c r="BS36">
        <v>1.62</v>
      </c>
      <c r="BT36">
        <v>0</v>
      </c>
      <c r="BU36">
        <v>2.8290229999999998</v>
      </c>
      <c r="BV36">
        <v>1.341844</v>
      </c>
      <c r="BW36">
        <v>9.33</v>
      </c>
      <c r="BX36">
        <v>4.2581249999999997</v>
      </c>
      <c r="BY36">
        <v>0.25</v>
      </c>
      <c r="BZ36">
        <v>1.9381029999999999</v>
      </c>
      <c r="CA36">
        <v>3.5116909999999999</v>
      </c>
      <c r="CB36">
        <v>1.73</v>
      </c>
      <c r="CC36">
        <v>0.83</v>
      </c>
      <c r="CD36">
        <v>0.41</v>
      </c>
      <c r="CE36">
        <v>0.87</v>
      </c>
      <c r="CF36">
        <v>0.17</v>
      </c>
      <c r="CG36">
        <v>1.89</v>
      </c>
      <c r="CH36">
        <v>0</v>
      </c>
      <c r="CI36">
        <v>7.82</v>
      </c>
      <c r="CJ36">
        <v>1.94</v>
      </c>
      <c r="CK36">
        <v>1.85</v>
      </c>
      <c r="CL36">
        <v>5.313701</v>
      </c>
      <c r="CM36">
        <v>1.870228</v>
      </c>
      <c r="CN36">
        <v>3.542468</v>
      </c>
      <c r="CO36">
        <v>3.03</v>
      </c>
      <c r="CP36">
        <v>2.5259830000000001</v>
      </c>
      <c r="CQ36">
        <v>1.3710979999999999</v>
      </c>
      <c r="CR36">
        <v>2.38</v>
      </c>
      <c r="CS36">
        <v>2.3738440000000001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88.34110699999998</v>
      </c>
    </row>
    <row r="37" spans="1:114">
      <c r="A37" t="s">
        <v>79</v>
      </c>
      <c r="B37">
        <v>0</v>
      </c>
      <c r="C37">
        <v>36.737993000000003</v>
      </c>
      <c r="D37">
        <v>6.4145700000000003</v>
      </c>
      <c r="E37">
        <v>0</v>
      </c>
      <c r="F37">
        <v>0</v>
      </c>
      <c r="G37">
        <v>72.086100000000002</v>
      </c>
      <c r="H37">
        <v>0</v>
      </c>
      <c r="I37">
        <v>54.726807999999998</v>
      </c>
      <c r="J37">
        <v>6.080756</v>
      </c>
      <c r="K37">
        <v>689.34631999999999</v>
      </c>
      <c r="L37">
        <v>661.459879</v>
      </c>
      <c r="M37">
        <v>94.319981999999996</v>
      </c>
      <c r="N37">
        <v>120.694688</v>
      </c>
      <c r="O37">
        <v>126.520838</v>
      </c>
      <c r="P37">
        <v>143.44522599999999</v>
      </c>
      <c r="Q37">
        <v>22.193776</v>
      </c>
      <c r="R37">
        <v>43.545976000000003</v>
      </c>
      <c r="S37">
        <v>26.963602000000002</v>
      </c>
      <c r="T37">
        <v>1.4923249999999999</v>
      </c>
      <c r="U37">
        <v>348.97500000000002</v>
      </c>
      <c r="V37">
        <v>18.140333999999999</v>
      </c>
      <c r="W37">
        <v>34.799309999999998</v>
      </c>
      <c r="X37">
        <v>147.515625</v>
      </c>
      <c r="Y37">
        <v>0</v>
      </c>
      <c r="Z37">
        <v>13.1076</v>
      </c>
      <c r="AA37">
        <v>28.09872</v>
      </c>
      <c r="AB37">
        <v>29.001777000000001</v>
      </c>
      <c r="AC37">
        <v>21.118518000000002</v>
      </c>
      <c r="AD37">
        <v>9.9151349999999994</v>
      </c>
      <c r="AE37">
        <v>35.813791000000002</v>
      </c>
      <c r="AF37">
        <v>8.7128639999999997</v>
      </c>
      <c r="AG37">
        <v>43.914484000000002</v>
      </c>
      <c r="AH37">
        <v>0</v>
      </c>
      <c r="AI37">
        <v>0</v>
      </c>
      <c r="AJ37">
        <v>0</v>
      </c>
      <c r="AK37">
        <v>59.738475999999999</v>
      </c>
      <c r="AL37">
        <v>48.804000000000002</v>
      </c>
      <c r="AM37">
        <v>17.179061000000001</v>
      </c>
      <c r="AN37">
        <v>1.0753569999999999</v>
      </c>
      <c r="AO37">
        <v>0</v>
      </c>
      <c r="AP37">
        <v>5.8925999999999998</v>
      </c>
      <c r="AQ37">
        <v>0</v>
      </c>
      <c r="AR37">
        <v>50.231999999999999</v>
      </c>
      <c r="AS37">
        <v>34.647410000000001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87.148115999999987</v>
      </c>
      <c r="BA37">
        <f t="shared" si="1"/>
        <v>3169.8608170000002</v>
      </c>
      <c r="BD37">
        <v>4.2938999999999998</v>
      </c>
      <c r="BE37">
        <v>0</v>
      </c>
      <c r="BF37">
        <v>2.1739000000000001E-2</v>
      </c>
      <c r="BG37">
        <v>0</v>
      </c>
      <c r="BH37">
        <v>1.8580000000000001E-3</v>
      </c>
      <c r="BI37">
        <v>0.82955999999999996</v>
      </c>
      <c r="BJ37">
        <v>0</v>
      </c>
      <c r="BK37">
        <v>1.7578E-2</v>
      </c>
      <c r="BL37">
        <v>0</v>
      </c>
      <c r="BM37">
        <v>2.5569999999999998E-3</v>
      </c>
      <c r="BN37">
        <v>0</v>
      </c>
      <c r="BO37">
        <v>1.99</v>
      </c>
      <c r="BP37">
        <v>2.1800000000000002</v>
      </c>
      <c r="BQ37">
        <v>3.5424660000000001</v>
      </c>
      <c r="BR37">
        <v>2.5514760000000001</v>
      </c>
      <c r="BS37">
        <v>1.62</v>
      </c>
      <c r="BT37">
        <v>0</v>
      </c>
      <c r="BU37">
        <v>2.8290229999999998</v>
      </c>
      <c r="BV37">
        <v>1.341844</v>
      </c>
      <c r="BW37">
        <v>9.33</v>
      </c>
      <c r="BX37">
        <v>4.2581249999999997</v>
      </c>
      <c r="BY37">
        <v>0.25</v>
      </c>
      <c r="BZ37">
        <v>1.9381029999999999</v>
      </c>
      <c r="CA37">
        <v>3.5116909999999999</v>
      </c>
      <c r="CB37">
        <v>1.73</v>
      </c>
      <c r="CC37">
        <v>0.83</v>
      </c>
      <c r="CD37">
        <v>0.41</v>
      </c>
      <c r="CE37">
        <v>0.87</v>
      </c>
      <c r="CF37">
        <v>0.17</v>
      </c>
      <c r="CG37">
        <v>1.89</v>
      </c>
      <c r="CH37">
        <v>0</v>
      </c>
      <c r="CI37">
        <v>7.89</v>
      </c>
      <c r="CJ37">
        <v>1.94</v>
      </c>
      <c r="CK37">
        <v>1.85</v>
      </c>
      <c r="CL37">
        <v>5.313701</v>
      </c>
      <c r="CM37">
        <v>1.870228</v>
      </c>
      <c r="CN37">
        <v>3.542468</v>
      </c>
      <c r="CO37">
        <v>3.03</v>
      </c>
      <c r="CP37">
        <v>1.2629919999999999</v>
      </c>
      <c r="CQ37">
        <v>1.3710979999999999</v>
      </c>
      <c r="CR37">
        <v>2.38</v>
      </c>
      <c r="CS37">
        <v>2.3738440000000001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87.148115999999987</v>
      </c>
    </row>
    <row r="38" spans="1:114">
      <c r="A38" t="s">
        <v>80</v>
      </c>
      <c r="B38">
        <v>0</v>
      </c>
      <c r="C38">
        <v>36.154850000000003</v>
      </c>
      <c r="D38">
        <v>6.4145700000000003</v>
      </c>
      <c r="E38">
        <v>0</v>
      </c>
      <c r="F38">
        <v>0</v>
      </c>
      <c r="G38">
        <v>72.086100000000002</v>
      </c>
      <c r="H38">
        <v>0</v>
      </c>
      <c r="I38">
        <v>54.726807999999998</v>
      </c>
      <c r="J38">
        <v>6.080756</v>
      </c>
      <c r="K38">
        <v>689.34631999999999</v>
      </c>
      <c r="L38">
        <v>661.459879</v>
      </c>
      <c r="M38">
        <v>94.319981999999996</v>
      </c>
      <c r="N38">
        <v>120.694688</v>
      </c>
      <c r="O38">
        <v>126.520838</v>
      </c>
      <c r="P38">
        <v>143.44522599999999</v>
      </c>
      <c r="Q38">
        <v>22.193776</v>
      </c>
      <c r="R38">
        <v>43.545976000000003</v>
      </c>
      <c r="S38">
        <v>26.963602000000002</v>
      </c>
      <c r="T38">
        <v>1.4923249999999999</v>
      </c>
      <c r="U38">
        <v>348.97500000000002</v>
      </c>
      <c r="V38">
        <v>18.140333999999999</v>
      </c>
      <c r="W38">
        <v>34.799309999999998</v>
      </c>
      <c r="X38">
        <v>147.515625</v>
      </c>
      <c r="Y38">
        <v>0</v>
      </c>
      <c r="Z38">
        <v>13.1076</v>
      </c>
      <c r="AA38">
        <v>28.09872</v>
      </c>
      <c r="AB38">
        <v>29.001777000000001</v>
      </c>
      <c r="AC38">
        <v>21.118518000000002</v>
      </c>
      <c r="AD38">
        <v>0</v>
      </c>
      <c r="AE38">
        <v>35.813791000000002</v>
      </c>
      <c r="AF38">
        <v>8.7128639999999997</v>
      </c>
      <c r="AG38">
        <v>43.914484000000002</v>
      </c>
      <c r="AH38">
        <v>0</v>
      </c>
      <c r="AI38">
        <v>0</v>
      </c>
      <c r="AJ38">
        <v>0</v>
      </c>
      <c r="AK38">
        <v>59.738475999999999</v>
      </c>
      <c r="AL38">
        <v>48.804000000000002</v>
      </c>
      <c r="AM38">
        <v>17.179061000000001</v>
      </c>
      <c r="AN38">
        <v>1.0753569999999999</v>
      </c>
      <c r="AO38">
        <v>0</v>
      </c>
      <c r="AP38">
        <v>5.8925999999999998</v>
      </c>
      <c r="AQ38">
        <v>0</v>
      </c>
      <c r="AR38">
        <v>52.991999999999997</v>
      </c>
      <c r="AS38">
        <v>34.647410000000001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87.148115999999987</v>
      </c>
      <c r="BA38">
        <f t="shared" si="1"/>
        <v>3162.1225390000004</v>
      </c>
      <c r="BD38">
        <v>4.2938999999999998</v>
      </c>
      <c r="BE38">
        <v>0</v>
      </c>
      <c r="BF38">
        <v>2.1739000000000001E-2</v>
      </c>
      <c r="BG38">
        <v>0</v>
      </c>
      <c r="BH38">
        <v>1.8580000000000001E-3</v>
      </c>
      <c r="BI38">
        <v>0.82955999999999996</v>
      </c>
      <c r="BJ38">
        <v>0</v>
      </c>
      <c r="BK38">
        <v>1.7578E-2</v>
      </c>
      <c r="BL38">
        <v>0</v>
      </c>
      <c r="BM38">
        <v>2.5569999999999998E-3</v>
      </c>
      <c r="BN38">
        <v>0</v>
      </c>
      <c r="BO38">
        <v>1.99</v>
      </c>
      <c r="BP38">
        <v>2.1800000000000002</v>
      </c>
      <c r="BQ38">
        <v>3.5424660000000001</v>
      </c>
      <c r="BR38">
        <v>2.5514760000000001</v>
      </c>
      <c r="BS38">
        <v>1.62</v>
      </c>
      <c r="BT38">
        <v>0</v>
      </c>
      <c r="BU38">
        <v>2.8290229999999998</v>
      </c>
      <c r="BV38">
        <v>1.341844</v>
      </c>
      <c r="BW38">
        <v>9.33</v>
      </c>
      <c r="BX38">
        <v>4.2581249999999997</v>
      </c>
      <c r="BY38">
        <v>0.25</v>
      </c>
      <c r="BZ38">
        <v>1.9381029999999999</v>
      </c>
      <c r="CA38">
        <v>3.5116909999999999</v>
      </c>
      <c r="CB38">
        <v>1.73</v>
      </c>
      <c r="CC38">
        <v>0.83</v>
      </c>
      <c r="CD38">
        <v>0.41</v>
      </c>
      <c r="CE38">
        <v>0.87</v>
      </c>
      <c r="CF38">
        <v>0.17</v>
      </c>
      <c r="CG38">
        <v>1.89</v>
      </c>
      <c r="CH38">
        <v>0</v>
      </c>
      <c r="CI38">
        <v>7.89</v>
      </c>
      <c r="CJ38">
        <v>1.94</v>
      </c>
      <c r="CK38">
        <v>1.85</v>
      </c>
      <c r="CL38">
        <v>5.313701</v>
      </c>
      <c r="CM38">
        <v>1.870228</v>
      </c>
      <c r="CN38">
        <v>3.542468</v>
      </c>
      <c r="CO38">
        <v>3.03</v>
      </c>
      <c r="CP38">
        <v>1.2629919999999999</v>
      </c>
      <c r="CQ38">
        <v>1.3710979999999999</v>
      </c>
      <c r="CR38">
        <v>2.38</v>
      </c>
      <c r="CS38">
        <v>2.3738440000000001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87.148115999999987</v>
      </c>
    </row>
    <row r="39" spans="1:114">
      <c r="A39" t="s">
        <v>81</v>
      </c>
      <c r="B39">
        <v>0</v>
      </c>
      <c r="C39">
        <v>36.154850000000003</v>
      </c>
      <c r="D39">
        <v>6.4145700000000003</v>
      </c>
      <c r="E39">
        <v>0</v>
      </c>
      <c r="F39">
        <v>0</v>
      </c>
      <c r="G39">
        <v>72.086100000000002</v>
      </c>
      <c r="H39">
        <v>0</v>
      </c>
      <c r="I39">
        <v>54.726807999999998</v>
      </c>
      <c r="J39">
        <v>6.080756</v>
      </c>
      <c r="K39">
        <v>689.34631999999999</v>
      </c>
      <c r="L39">
        <v>661.459879</v>
      </c>
      <c r="M39">
        <v>94.319981999999996</v>
      </c>
      <c r="N39">
        <v>120.694688</v>
      </c>
      <c r="O39">
        <v>126.520838</v>
      </c>
      <c r="P39">
        <v>143.44522599999999</v>
      </c>
      <c r="Q39">
        <v>22.193776</v>
      </c>
      <c r="R39">
        <v>43.545976000000003</v>
      </c>
      <c r="S39">
        <v>26.963602000000002</v>
      </c>
      <c r="T39">
        <v>1.4923249999999999</v>
      </c>
      <c r="U39">
        <v>348.97500000000002</v>
      </c>
      <c r="V39">
        <v>18.140333999999999</v>
      </c>
      <c r="W39">
        <v>34.799309999999998</v>
      </c>
      <c r="X39">
        <v>147.515625</v>
      </c>
      <c r="Y39">
        <v>0</v>
      </c>
      <c r="Z39">
        <v>13.1076</v>
      </c>
      <c r="AA39">
        <v>28.09872</v>
      </c>
      <c r="AB39">
        <v>29.001777000000001</v>
      </c>
      <c r="AC39">
        <v>21.118518000000002</v>
      </c>
      <c r="AD39">
        <v>0</v>
      </c>
      <c r="AE39">
        <v>35.813791000000002</v>
      </c>
      <c r="AF39">
        <v>8.7128639999999997</v>
      </c>
      <c r="AG39">
        <v>43.914484000000002</v>
      </c>
      <c r="AH39">
        <v>0</v>
      </c>
      <c r="AI39">
        <v>0</v>
      </c>
      <c r="AJ39">
        <v>0</v>
      </c>
      <c r="AK39">
        <v>59.738475999999999</v>
      </c>
      <c r="AL39">
        <v>60.423999999999999</v>
      </c>
      <c r="AM39">
        <v>17.179061000000001</v>
      </c>
      <c r="AN39">
        <v>1.0753569999999999</v>
      </c>
      <c r="AO39">
        <v>0</v>
      </c>
      <c r="AP39">
        <v>0.51239999999999997</v>
      </c>
      <c r="AQ39">
        <v>0</v>
      </c>
      <c r="AR39">
        <v>52.991999999999997</v>
      </c>
      <c r="AS39">
        <v>34.647410000000001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87.351152999999996</v>
      </c>
      <c r="BA39">
        <f t="shared" si="1"/>
        <v>3168.5653760000005</v>
      </c>
      <c r="BD39">
        <v>4.2938999999999998</v>
      </c>
      <c r="BE39">
        <v>0</v>
      </c>
      <c r="BF39">
        <v>2.1739000000000001E-2</v>
      </c>
      <c r="BG39">
        <v>0</v>
      </c>
      <c r="BH39">
        <v>1.8580000000000001E-3</v>
      </c>
      <c r="BI39">
        <v>0.82955999999999996</v>
      </c>
      <c r="BJ39">
        <v>0</v>
      </c>
      <c r="BK39">
        <v>1.7578E-2</v>
      </c>
      <c r="BL39">
        <v>0</v>
      </c>
      <c r="BM39">
        <v>2.5569999999999998E-3</v>
      </c>
      <c r="BN39">
        <v>0</v>
      </c>
      <c r="BO39">
        <v>1.99</v>
      </c>
      <c r="BP39">
        <v>2.1800000000000002</v>
      </c>
      <c r="BQ39">
        <v>3.5424660000000001</v>
      </c>
      <c r="BR39">
        <v>2.5514760000000001</v>
      </c>
      <c r="BS39">
        <v>1.62</v>
      </c>
      <c r="BT39">
        <v>0</v>
      </c>
      <c r="BU39">
        <v>2.8290229999999998</v>
      </c>
      <c r="BV39">
        <v>1.341844</v>
      </c>
      <c r="BW39">
        <v>9.33</v>
      </c>
      <c r="BX39">
        <v>4.2581249999999997</v>
      </c>
      <c r="BY39">
        <v>0.25</v>
      </c>
      <c r="BZ39">
        <v>1.9381029999999999</v>
      </c>
      <c r="CA39">
        <v>3.5116909999999999</v>
      </c>
      <c r="CB39">
        <v>1.73</v>
      </c>
      <c r="CC39">
        <v>0.83</v>
      </c>
      <c r="CD39">
        <v>0.41</v>
      </c>
      <c r="CE39">
        <v>0.87</v>
      </c>
      <c r="CF39">
        <v>0.17</v>
      </c>
      <c r="CG39">
        <v>1.89</v>
      </c>
      <c r="CH39">
        <v>0</v>
      </c>
      <c r="CI39">
        <v>7.89</v>
      </c>
      <c r="CJ39">
        <v>1.94</v>
      </c>
      <c r="CK39">
        <v>1.85</v>
      </c>
      <c r="CL39">
        <v>5.313701</v>
      </c>
      <c r="CM39">
        <v>1.870228</v>
      </c>
      <c r="CN39">
        <v>3.542468</v>
      </c>
      <c r="CO39">
        <v>3.03</v>
      </c>
      <c r="CP39">
        <v>1.466029</v>
      </c>
      <c r="CQ39">
        <v>1.3710979999999999</v>
      </c>
      <c r="CR39">
        <v>2.38</v>
      </c>
      <c r="CS39">
        <v>2.3738440000000001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87.351152999999996</v>
      </c>
    </row>
    <row r="40" spans="1:114">
      <c r="A40" t="s">
        <v>82</v>
      </c>
      <c r="B40">
        <v>0</v>
      </c>
      <c r="C40">
        <v>36.154850000000003</v>
      </c>
      <c r="D40">
        <v>6.4145700000000003</v>
      </c>
      <c r="E40">
        <v>0</v>
      </c>
      <c r="F40">
        <v>0</v>
      </c>
      <c r="G40">
        <v>72.086100000000002</v>
      </c>
      <c r="H40">
        <v>0</v>
      </c>
      <c r="I40">
        <v>54.726807999999998</v>
      </c>
      <c r="J40">
        <v>6.080756</v>
      </c>
      <c r="K40">
        <v>689.34631999999999</v>
      </c>
      <c r="L40">
        <v>661.459879</v>
      </c>
      <c r="M40">
        <v>94.319981999999996</v>
      </c>
      <c r="N40">
        <v>120.694688</v>
      </c>
      <c r="O40">
        <v>126.520838</v>
      </c>
      <c r="P40">
        <v>143.44522599999999</v>
      </c>
      <c r="Q40">
        <v>22.193776</v>
      </c>
      <c r="R40">
        <v>43.545976000000003</v>
      </c>
      <c r="S40">
        <v>26.963602000000002</v>
      </c>
      <c r="T40">
        <v>1.4923249999999999</v>
      </c>
      <c r="U40">
        <v>348.97500000000002</v>
      </c>
      <c r="V40">
        <v>18.140333999999999</v>
      </c>
      <c r="W40">
        <v>34.799309999999998</v>
      </c>
      <c r="X40">
        <v>147.515625</v>
      </c>
      <c r="Y40">
        <v>0</v>
      </c>
      <c r="Z40">
        <v>13.1076</v>
      </c>
      <c r="AA40">
        <v>13.983000000000001</v>
      </c>
      <c r="AB40">
        <v>29.001777000000001</v>
      </c>
      <c r="AC40">
        <v>21.118518000000002</v>
      </c>
      <c r="AD40">
        <v>0</v>
      </c>
      <c r="AE40">
        <v>35.813791000000002</v>
      </c>
      <c r="AF40">
        <v>8.7128639999999997</v>
      </c>
      <c r="AG40">
        <v>43.914484000000002</v>
      </c>
      <c r="AH40">
        <v>0</v>
      </c>
      <c r="AI40">
        <v>0</v>
      </c>
      <c r="AJ40">
        <v>0</v>
      </c>
      <c r="AK40">
        <v>59.738475999999999</v>
      </c>
      <c r="AL40">
        <v>60.423999999999999</v>
      </c>
      <c r="AM40">
        <v>17.179061000000001</v>
      </c>
      <c r="AN40">
        <v>1.0753569999999999</v>
      </c>
      <c r="AO40">
        <v>0</v>
      </c>
      <c r="AP40">
        <v>0.51239999999999997</v>
      </c>
      <c r="AQ40">
        <v>0</v>
      </c>
      <c r="AR40">
        <v>50.231999999999999</v>
      </c>
      <c r="AS40">
        <v>34.647410000000001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87.452670999999995</v>
      </c>
      <c r="BA40">
        <f t="shared" si="1"/>
        <v>3151.7911740000004</v>
      </c>
      <c r="BD40">
        <v>4.2938999999999998</v>
      </c>
      <c r="BE40">
        <v>0</v>
      </c>
      <c r="BF40">
        <v>2.1739000000000001E-2</v>
      </c>
      <c r="BG40">
        <v>0</v>
      </c>
      <c r="BH40">
        <v>1.8580000000000001E-3</v>
      </c>
      <c r="BI40">
        <v>0.82955999999999996</v>
      </c>
      <c r="BJ40">
        <v>0</v>
      </c>
      <c r="BK40">
        <v>1.7578E-2</v>
      </c>
      <c r="BL40">
        <v>0</v>
      </c>
      <c r="BM40">
        <v>2.5569999999999998E-3</v>
      </c>
      <c r="BN40">
        <v>0</v>
      </c>
      <c r="BO40">
        <v>1.99</v>
      </c>
      <c r="BP40">
        <v>2.1800000000000002</v>
      </c>
      <c r="BQ40">
        <v>3.5424660000000001</v>
      </c>
      <c r="BR40">
        <v>2.5514760000000001</v>
      </c>
      <c r="BS40">
        <v>1.62</v>
      </c>
      <c r="BT40">
        <v>0</v>
      </c>
      <c r="BU40">
        <v>2.8290229999999998</v>
      </c>
      <c r="BV40">
        <v>1.341844</v>
      </c>
      <c r="BW40">
        <v>9.33</v>
      </c>
      <c r="BX40">
        <v>4.2581249999999997</v>
      </c>
      <c r="BY40">
        <v>0.25</v>
      </c>
      <c r="BZ40">
        <v>1.9381029999999999</v>
      </c>
      <c r="CA40">
        <v>3.5116909999999999</v>
      </c>
      <c r="CB40">
        <v>1.73</v>
      </c>
      <c r="CC40">
        <v>0.83</v>
      </c>
      <c r="CD40">
        <v>0.41</v>
      </c>
      <c r="CE40">
        <v>0.87</v>
      </c>
      <c r="CF40">
        <v>0.17</v>
      </c>
      <c r="CG40">
        <v>1.89</v>
      </c>
      <c r="CH40">
        <v>0</v>
      </c>
      <c r="CI40">
        <v>7.89</v>
      </c>
      <c r="CJ40">
        <v>1.94</v>
      </c>
      <c r="CK40">
        <v>1.85</v>
      </c>
      <c r="CL40">
        <v>5.313701</v>
      </c>
      <c r="CM40">
        <v>1.870228</v>
      </c>
      <c r="CN40">
        <v>3.542468</v>
      </c>
      <c r="CO40">
        <v>3.03</v>
      </c>
      <c r="CP40">
        <v>1.567547</v>
      </c>
      <c r="CQ40">
        <v>1.3710979999999999</v>
      </c>
      <c r="CR40">
        <v>2.38</v>
      </c>
      <c r="CS40">
        <v>2.3738440000000001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87.452670999999995</v>
      </c>
    </row>
    <row r="41" spans="1:114">
      <c r="A41" t="s">
        <v>83</v>
      </c>
      <c r="B41">
        <v>0</v>
      </c>
      <c r="C41">
        <v>36.154850000000003</v>
      </c>
      <c r="D41">
        <v>6.4145700000000003</v>
      </c>
      <c r="E41">
        <v>0</v>
      </c>
      <c r="F41">
        <v>0</v>
      </c>
      <c r="G41">
        <v>72.086100000000002</v>
      </c>
      <c r="H41">
        <v>0</v>
      </c>
      <c r="I41">
        <v>54.726807999999998</v>
      </c>
      <c r="J41">
        <v>6.080756</v>
      </c>
      <c r="K41">
        <v>689.34631999999999</v>
      </c>
      <c r="L41">
        <v>661.459879</v>
      </c>
      <c r="M41">
        <v>94.319981999999996</v>
      </c>
      <c r="N41">
        <v>120.694688</v>
      </c>
      <c r="O41">
        <v>126.520838</v>
      </c>
      <c r="P41">
        <v>143.44522599999999</v>
      </c>
      <c r="Q41">
        <v>22.193776</v>
      </c>
      <c r="R41">
        <v>43.545976000000003</v>
      </c>
      <c r="S41">
        <v>26.963602000000002</v>
      </c>
      <c r="T41">
        <v>1.4923249999999999</v>
      </c>
      <c r="U41">
        <v>348.97500000000002</v>
      </c>
      <c r="V41">
        <v>18.140333999999999</v>
      </c>
      <c r="W41">
        <v>34.799309999999998</v>
      </c>
      <c r="X41">
        <v>147.515625</v>
      </c>
      <c r="Y41">
        <v>0</v>
      </c>
      <c r="Z41">
        <v>13.1076</v>
      </c>
      <c r="AA41">
        <v>2.37</v>
      </c>
      <c r="AB41">
        <v>29.001777000000001</v>
      </c>
      <c r="AC41">
        <v>21.118518000000002</v>
      </c>
      <c r="AD41">
        <v>0</v>
      </c>
      <c r="AE41">
        <v>35.813791000000002</v>
      </c>
      <c r="AF41">
        <v>8.7128639999999997</v>
      </c>
      <c r="AG41">
        <v>43.914484000000002</v>
      </c>
      <c r="AH41">
        <v>0</v>
      </c>
      <c r="AI41">
        <v>0</v>
      </c>
      <c r="AJ41">
        <v>0</v>
      </c>
      <c r="AK41">
        <v>59.738475999999999</v>
      </c>
      <c r="AL41">
        <v>60.423999999999999</v>
      </c>
      <c r="AM41">
        <v>17.179061000000001</v>
      </c>
      <c r="AN41">
        <v>1.0753569999999999</v>
      </c>
      <c r="AO41">
        <v>0</v>
      </c>
      <c r="AP41">
        <v>0.51239999999999997</v>
      </c>
      <c r="AQ41">
        <v>0</v>
      </c>
      <c r="AR41">
        <v>50.231999999999999</v>
      </c>
      <c r="AS41">
        <v>34.647410000000001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87.512670999999997</v>
      </c>
      <c r="BA41">
        <f t="shared" si="1"/>
        <v>3140.2381740000001</v>
      </c>
      <c r="BD41">
        <v>4.2938999999999998</v>
      </c>
      <c r="BE41">
        <v>0</v>
      </c>
      <c r="BF41">
        <v>2.1739000000000001E-2</v>
      </c>
      <c r="BG41">
        <v>0</v>
      </c>
      <c r="BH41">
        <v>1.8580000000000001E-3</v>
      </c>
      <c r="BI41">
        <v>0.82955999999999996</v>
      </c>
      <c r="BJ41">
        <v>0</v>
      </c>
      <c r="BK41">
        <v>1.7578E-2</v>
      </c>
      <c r="BL41">
        <v>0</v>
      </c>
      <c r="BM41">
        <v>2.5569999999999998E-3</v>
      </c>
      <c r="BN41">
        <v>0</v>
      </c>
      <c r="BO41">
        <v>1.99</v>
      </c>
      <c r="BP41">
        <v>2.1800000000000002</v>
      </c>
      <c r="BQ41">
        <v>3.5424660000000001</v>
      </c>
      <c r="BR41">
        <v>2.5514760000000001</v>
      </c>
      <c r="BS41">
        <v>1.62</v>
      </c>
      <c r="BT41">
        <v>0</v>
      </c>
      <c r="BU41">
        <v>2.8290229999999998</v>
      </c>
      <c r="BV41">
        <v>1.341844</v>
      </c>
      <c r="BW41">
        <v>9.33</v>
      </c>
      <c r="BX41">
        <v>4.2581249999999997</v>
      </c>
      <c r="BY41">
        <v>0.25</v>
      </c>
      <c r="BZ41">
        <v>1.9381029999999999</v>
      </c>
      <c r="CA41">
        <v>3.5116909999999999</v>
      </c>
      <c r="CB41">
        <v>1.73</v>
      </c>
      <c r="CC41">
        <v>0.83</v>
      </c>
      <c r="CD41">
        <v>0.41</v>
      </c>
      <c r="CE41">
        <v>0.87</v>
      </c>
      <c r="CF41">
        <v>0.17</v>
      </c>
      <c r="CG41">
        <v>1.89</v>
      </c>
      <c r="CH41">
        <v>0</v>
      </c>
      <c r="CI41">
        <v>7.95</v>
      </c>
      <c r="CJ41">
        <v>1.94</v>
      </c>
      <c r="CK41">
        <v>1.85</v>
      </c>
      <c r="CL41">
        <v>5.313701</v>
      </c>
      <c r="CM41">
        <v>1.870228</v>
      </c>
      <c r="CN41">
        <v>3.542468</v>
      </c>
      <c r="CO41">
        <v>3.03</v>
      </c>
      <c r="CP41">
        <v>1.567547</v>
      </c>
      <c r="CQ41">
        <v>1.3710979999999999</v>
      </c>
      <c r="CR41">
        <v>2.38</v>
      </c>
      <c r="CS41">
        <v>2.3738440000000001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87.512670999999997</v>
      </c>
    </row>
    <row r="42" spans="1:114">
      <c r="A42" t="s">
        <v>84</v>
      </c>
      <c r="B42">
        <v>0</v>
      </c>
      <c r="C42">
        <v>36.154850000000003</v>
      </c>
      <c r="D42">
        <v>6.4145700000000003</v>
      </c>
      <c r="E42">
        <v>0</v>
      </c>
      <c r="F42">
        <v>0</v>
      </c>
      <c r="G42">
        <v>72.086100000000002</v>
      </c>
      <c r="H42">
        <v>0</v>
      </c>
      <c r="I42">
        <v>54.726807999999998</v>
      </c>
      <c r="J42">
        <v>6.080756</v>
      </c>
      <c r="K42">
        <v>689.34631999999999</v>
      </c>
      <c r="L42">
        <v>661.459879</v>
      </c>
      <c r="M42">
        <v>94.319981999999996</v>
      </c>
      <c r="N42">
        <v>120.694688</v>
      </c>
      <c r="O42">
        <v>126.520838</v>
      </c>
      <c r="P42">
        <v>143.44522599999999</v>
      </c>
      <c r="Q42">
        <v>22.193776</v>
      </c>
      <c r="R42">
        <v>43.545976000000003</v>
      </c>
      <c r="S42">
        <v>26.963602000000002</v>
      </c>
      <c r="T42">
        <v>1.4923249999999999</v>
      </c>
      <c r="U42">
        <v>348.97500000000002</v>
      </c>
      <c r="V42">
        <v>18.140333999999999</v>
      </c>
      <c r="W42">
        <v>34.799309999999998</v>
      </c>
      <c r="X42">
        <v>147.515625</v>
      </c>
      <c r="Y42">
        <v>0</v>
      </c>
      <c r="Z42">
        <v>13.1076</v>
      </c>
      <c r="AA42">
        <v>0</v>
      </c>
      <c r="AB42">
        <v>29.001777000000001</v>
      </c>
      <c r="AC42">
        <v>21.118518000000002</v>
      </c>
      <c r="AD42">
        <v>0</v>
      </c>
      <c r="AE42">
        <v>17.906894999999999</v>
      </c>
      <c r="AF42">
        <v>8.7128639999999997</v>
      </c>
      <c r="AG42">
        <v>43.914484000000002</v>
      </c>
      <c r="AH42">
        <v>0</v>
      </c>
      <c r="AI42">
        <v>0</v>
      </c>
      <c r="AJ42">
        <v>0</v>
      </c>
      <c r="AK42">
        <v>59.738475999999999</v>
      </c>
      <c r="AL42">
        <v>60.423999999999999</v>
      </c>
      <c r="AM42">
        <v>17.179061000000001</v>
      </c>
      <c r="AN42">
        <v>1.0753569999999999</v>
      </c>
      <c r="AO42">
        <v>0</v>
      </c>
      <c r="AP42">
        <v>0.51239999999999997</v>
      </c>
      <c r="AQ42">
        <v>0</v>
      </c>
      <c r="AR42">
        <v>50.231999999999999</v>
      </c>
      <c r="AS42">
        <v>34.647410000000001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87.552671000000004</v>
      </c>
      <c r="BA42">
        <f t="shared" si="1"/>
        <v>3120.0012780000002</v>
      </c>
      <c r="BD42">
        <v>4.2938999999999998</v>
      </c>
      <c r="BE42">
        <v>0</v>
      </c>
      <c r="BF42">
        <v>2.1739000000000001E-2</v>
      </c>
      <c r="BG42">
        <v>0</v>
      </c>
      <c r="BH42">
        <v>1.8580000000000001E-3</v>
      </c>
      <c r="BI42">
        <v>0.82955999999999996</v>
      </c>
      <c r="BJ42">
        <v>0</v>
      </c>
      <c r="BK42">
        <v>1.7578E-2</v>
      </c>
      <c r="BL42">
        <v>0</v>
      </c>
      <c r="BM42">
        <v>2.5569999999999998E-3</v>
      </c>
      <c r="BN42">
        <v>0</v>
      </c>
      <c r="BO42">
        <v>1.99</v>
      </c>
      <c r="BP42">
        <v>2.1800000000000002</v>
      </c>
      <c r="BQ42">
        <v>3.5424660000000001</v>
      </c>
      <c r="BR42">
        <v>2.5514760000000001</v>
      </c>
      <c r="BS42">
        <v>1.62</v>
      </c>
      <c r="BT42">
        <v>0</v>
      </c>
      <c r="BU42">
        <v>2.8290229999999998</v>
      </c>
      <c r="BV42">
        <v>1.341844</v>
      </c>
      <c r="BW42">
        <v>9.33</v>
      </c>
      <c r="BX42">
        <v>4.2581249999999997</v>
      </c>
      <c r="BY42">
        <v>0.25</v>
      </c>
      <c r="BZ42">
        <v>1.9381029999999999</v>
      </c>
      <c r="CA42">
        <v>3.5116909999999999</v>
      </c>
      <c r="CB42">
        <v>1.73</v>
      </c>
      <c r="CC42">
        <v>0.86</v>
      </c>
      <c r="CD42">
        <v>0.42</v>
      </c>
      <c r="CE42">
        <v>0.87</v>
      </c>
      <c r="CF42">
        <v>0.17</v>
      </c>
      <c r="CG42">
        <v>1.89</v>
      </c>
      <c r="CH42">
        <v>0</v>
      </c>
      <c r="CI42">
        <v>7.95</v>
      </c>
      <c r="CJ42">
        <v>1.94</v>
      </c>
      <c r="CK42">
        <v>1.85</v>
      </c>
      <c r="CL42">
        <v>5.313701</v>
      </c>
      <c r="CM42">
        <v>1.870228</v>
      </c>
      <c r="CN42">
        <v>3.542468</v>
      </c>
      <c r="CO42">
        <v>3.03</v>
      </c>
      <c r="CP42">
        <v>1.567547</v>
      </c>
      <c r="CQ42">
        <v>1.3710979999999999</v>
      </c>
      <c r="CR42">
        <v>2.38</v>
      </c>
      <c r="CS42">
        <v>2.3738440000000001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87.552671000000004</v>
      </c>
    </row>
    <row r="43" spans="1:114">
      <c r="A43" t="s">
        <v>85</v>
      </c>
      <c r="B43">
        <v>0</v>
      </c>
      <c r="C43">
        <v>35.571708000000001</v>
      </c>
      <c r="D43">
        <v>6.4145700000000003</v>
      </c>
      <c r="E43">
        <v>0</v>
      </c>
      <c r="F43">
        <v>0</v>
      </c>
      <c r="G43">
        <v>72.086100000000002</v>
      </c>
      <c r="H43">
        <v>0</v>
      </c>
      <c r="I43">
        <v>54.726807999999998</v>
      </c>
      <c r="J43">
        <v>6.080756</v>
      </c>
      <c r="K43">
        <v>689.34631999999999</v>
      </c>
      <c r="L43">
        <v>661.459879</v>
      </c>
      <c r="M43">
        <v>94.319981999999996</v>
      </c>
      <c r="N43">
        <v>120.694688</v>
      </c>
      <c r="O43">
        <v>126.520838</v>
      </c>
      <c r="P43">
        <v>143.44522599999999</v>
      </c>
      <c r="Q43">
        <v>22.193776</v>
      </c>
      <c r="R43">
        <v>43.545976000000003</v>
      </c>
      <c r="S43">
        <v>26.963602000000002</v>
      </c>
      <c r="T43">
        <v>1.4923249999999999</v>
      </c>
      <c r="U43">
        <v>348.97500000000002</v>
      </c>
      <c r="V43">
        <v>18.140333999999999</v>
      </c>
      <c r="W43">
        <v>34.799309999999998</v>
      </c>
      <c r="X43">
        <v>147.515625</v>
      </c>
      <c r="Y43">
        <v>0</v>
      </c>
      <c r="Z43">
        <v>13.1076</v>
      </c>
      <c r="AA43">
        <v>0</v>
      </c>
      <c r="AB43">
        <v>29.001777000000001</v>
      </c>
      <c r="AC43">
        <v>10.559259000000001</v>
      </c>
      <c r="AD43">
        <v>0</v>
      </c>
      <c r="AE43">
        <v>17.906894999999999</v>
      </c>
      <c r="AF43">
        <v>8.7128639999999997</v>
      </c>
      <c r="AG43">
        <v>43.914484000000002</v>
      </c>
      <c r="AH43">
        <v>0</v>
      </c>
      <c r="AI43">
        <v>0</v>
      </c>
      <c r="AJ43">
        <v>0</v>
      </c>
      <c r="AK43">
        <v>59.738475999999999</v>
      </c>
      <c r="AL43">
        <v>83.664000000000001</v>
      </c>
      <c r="AM43">
        <v>17.179061000000001</v>
      </c>
      <c r="AN43">
        <v>1.0753569999999999</v>
      </c>
      <c r="AO43">
        <v>0</v>
      </c>
      <c r="AP43">
        <v>0.51239999999999997</v>
      </c>
      <c r="AQ43">
        <v>0</v>
      </c>
      <c r="AR43">
        <v>50.231999999999999</v>
      </c>
      <c r="AS43">
        <v>35.798816000000002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87.654077999999998</v>
      </c>
      <c r="BA43">
        <f t="shared" si="1"/>
        <v>3133.3516900000004</v>
      </c>
      <c r="BD43">
        <v>4.2938999999999998</v>
      </c>
      <c r="BE43">
        <v>0</v>
      </c>
      <c r="BF43">
        <v>2.1627E-2</v>
      </c>
      <c r="BG43">
        <v>0</v>
      </c>
      <c r="BH43">
        <v>1.8580000000000001E-3</v>
      </c>
      <c r="BI43">
        <v>0.82955999999999996</v>
      </c>
      <c r="BJ43">
        <v>0</v>
      </c>
      <c r="BK43">
        <v>1.7578E-2</v>
      </c>
      <c r="BL43">
        <v>0</v>
      </c>
      <c r="BM43">
        <v>2.5569999999999998E-3</v>
      </c>
      <c r="BN43">
        <v>0</v>
      </c>
      <c r="BO43">
        <v>1.99</v>
      </c>
      <c r="BP43">
        <v>2.1800000000000002</v>
      </c>
      <c r="BQ43">
        <v>3.5424660000000001</v>
      </c>
      <c r="BR43">
        <v>2.5514760000000001</v>
      </c>
      <c r="BS43">
        <v>1.62</v>
      </c>
      <c r="BT43">
        <v>0</v>
      </c>
      <c r="BU43">
        <v>2.8290229999999998</v>
      </c>
      <c r="BV43">
        <v>1.341844</v>
      </c>
      <c r="BW43">
        <v>9.33</v>
      </c>
      <c r="BX43">
        <v>4.2581249999999997</v>
      </c>
      <c r="BY43">
        <v>0.25</v>
      </c>
      <c r="BZ43">
        <v>1.9381029999999999</v>
      </c>
      <c r="CA43">
        <v>3.5116909999999999</v>
      </c>
      <c r="CB43">
        <v>1.73</v>
      </c>
      <c r="CC43">
        <v>0.86</v>
      </c>
      <c r="CD43">
        <v>0.42</v>
      </c>
      <c r="CE43">
        <v>0.87</v>
      </c>
      <c r="CF43">
        <v>0.17</v>
      </c>
      <c r="CG43">
        <v>1.89</v>
      </c>
      <c r="CH43">
        <v>0</v>
      </c>
      <c r="CI43">
        <v>7.95</v>
      </c>
      <c r="CJ43">
        <v>1.94</v>
      </c>
      <c r="CK43">
        <v>1.85</v>
      </c>
      <c r="CL43">
        <v>5.313701</v>
      </c>
      <c r="CM43">
        <v>1.870228</v>
      </c>
      <c r="CN43">
        <v>3.542468</v>
      </c>
      <c r="CO43">
        <v>3.03</v>
      </c>
      <c r="CP43">
        <v>1.6690659999999999</v>
      </c>
      <c r="CQ43">
        <v>1.3710979999999999</v>
      </c>
      <c r="CR43">
        <v>2.38</v>
      </c>
      <c r="CS43">
        <v>2.3738440000000001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87.654077999999998</v>
      </c>
    </row>
    <row r="44" spans="1:114">
      <c r="A44" t="s">
        <v>86</v>
      </c>
      <c r="B44">
        <v>0</v>
      </c>
      <c r="C44">
        <v>35.571708000000001</v>
      </c>
      <c r="D44">
        <v>6.4145700000000003</v>
      </c>
      <c r="E44">
        <v>0</v>
      </c>
      <c r="F44">
        <v>0</v>
      </c>
      <c r="G44">
        <v>72.086100000000002</v>
      </c>
      <c r="H44">
        <v>0</v>
      </c>
      <c r="I44">
        <v>54.726807999999998</v>
      </c>
      <c r="J44">
        <v>6.080756</v>
      </c>
      <c r="K44">
        <v>689.34631999999999</v>
      </c>
      <c r="L44">
        <v>661.459879</v>
      </c>
      <c r="M44">
        <v>94.319981999999996</v>
      </c>
      <c r="N44">
        <v>120.694688</v>
      </c>
      <c r="O44">
        <v>126.520838</v>
      </c>
      <c r="P44">
        <v>143.44522599999999</v>
      </c>
      <c r="Q44">
        <v>22.193776</v>
      </c>
      <c r="R44">
        <v>43.545976000000003</v>
      </c>
      <c r="S44">
        <v>26.963602000000002</v>
      </c>
      <c r="T44">
        <v>1.4923249999999999</v>
      </c>
      <c r="U44">
        <v>348.97500000000002</v>
      </c>
      <c r="V44">
        <v>18.140333999999999</v>
      </c>
      <c r="W44">
        <v>34.799309999999998</v>
      </c>
      <c r="X44">
        <v>147.515625</v>
      </c>
      <c r="Y44">
        <v>0</v>
      </c>
      <c r="Z44">
        <v>13.1076</v>
      </c>
      <c r="AA44">
        <v>0</v>
      </c>
      <c r="AB44">
        <v>14.42728</v>
      </c>
      <c r="AC44">
        <v>10.559259000000001</v>
      </c>
      <c r="AD44">
        <v>0</v>
      </c>
      <c r="AE44">
        <v>17.906894999999999</v>
      </c>
      <c r="AF44">
        <v>8.7128639999999997</v>
      </c>
      <c r="AG44">
        <v>43.914484000000002</v>
      </c>
      <c r="AH44">
        <v>0</v>
      </c>
      <c r="AI44">
        <v>0</v>
      </c>
      <c r="AJ44">
        <v>0</v>
      </c>
      <c r="AK44">
        <v>59.738475999999999</v>
      </c>
      <c r="AL44">
        <v>83.664000000000001</v>
      </c>
      <c r="AM44">
        <v>17.179061000000001</v>
      </c>
      <c r="AN44">
        <v>1.0753569999999999</v>
      </c>
      <c r="AO44">
        <v>0</v>
      </c>
      <c r="AP44">
        <v>0.51239999999999997</v>
      </c>
      <c r="AQ44">
        <v>0</v>
      </c>
      <c r="AR44">
        <v>50.231999999999999</v>
      </c>
      <c r="AS44">
        <v>35.798816000000002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87.825596999999988</v>
      </c>
      <c r="BA44">
        <f t="shared" si="1"/>
        <v>3118.9487120000003</v>
      </c>
      <c r="BD44">
        <v>4.2938999999999998</v>
      </c>
      <c r="BE44">
        <v>0</v>
      </c>
      <c r="BF44">
        <v>2.1627E-2</v>
      </c>
      <c r="BG44">
        <v>0</v>
      </c>
      <c r="BH44">
        <v>1.8580000000000001E-3</v>
      </c>
      <c r="BI44">
        <v>0.82955999999999996</v>
      </c>
      <c r="BJ44">
        <v>0</v>
      </c>
      <c r="BK44">
        <v>1.7578E-2</v>
      </c>
      <c r="BL44">
        <v>0</v>
      </c>
      <c r="BM44">
        <v>2.5569999999999998E-3</v>
      </c>
      <c r="BN44">
        <v>0</v>
      </c>
      <c r="BO44">
        <v>1.99</v>
      </c>
      <c r="BP44">
        <v>2.1800000000000002</v>
      </c>
      <c r="BQ44">
        <v>3.5424660000000001</v>
      </c>
      <c r="BR44">
        <v>2.5514760000000001</v>
      </c>
      <c r="BS44">
        <v>1.62</v>
      </c>
      <c r="BT44">
        <v>0</v>
      </c>
      <c r="BU44">
        <v>2.8290229999999998</v>
      </c>
      <c r="BV44">
        <v>1.341844</v>
      </c>
      <c r="BW44">
        <v>9.33</v>
      </c>
      <c r="BX44">
        <v>4.2581249999999997</v>
      </c>
      <c r="BY44">
        <v>0.25</v>
      </c>
      <c r="BZ44">
        <v>1.9381029999999999</v>
      </c>
      <c r="CA44">
        <v>3.5116909999999999</v>
      </c>
      <c r="CB44">
        <v>1.73</v>
      </c>
      <c r="CC44">
        <v>0.91</v>
      </c>
      <c r="CD44">
        <v>0.44</v>
      </c>
      <c r="CE44">
        <v>0.87</v>
      </c>
      <c r="CF44">
        <v>0.17</v>
      </c>
      <c r="CG44">
        <v>1.89</v>
      </c>
      <c r="CH44">
        <v>0</v>
      </c>
      <c r="CI44">
        <v>7.95</v>
      </c>
      <c r="CJ44">
        <v>1.94</v>
      </c>
      <c r="CK44">
        <v>1.85</v>
      </c>
      <c r="CL44">
        <v>5.313701</v>
      </c>
      <c r="CM44">
        <v>1.870228</v>
      </c>
      <c r="CN44">
        <v>3.542468</v>
      </c>
      <c r="CO44">
        <v>3.03</v>
      </c>
      <c r="CP44">
        <v>1.7705850000000001</v>
      </c>
      <c r="CQ44">
        <v>1.3710979999999999</v>
      </c>
      <c r="CR44">
        <v>2.38</v>
      </c>
      <c r="CS44">
        <v>2.3738440000000001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87.825596999999988</v>
      </c>
    </row>
    <row r="45" spans="1:114">
      <c r="A45" t="s">
        <v>87</v>
      </c>
      <c r="B45">
        <v>0</v>
      </c>
      <c r="C45">
        <v>35.571708000000001</v>
      </c>
      <c r="D45">
        <v>6.4145700000000003</v>
      </c>
      <c r="E45">
        <v>0</v>
      </c>
      <c r="F45">
        <v>0</v>
      </c>
      <c r="G45">
        <v>72.086100000000002</v>
      </c>
      <c r="H45">
        <v>0</v>
      </c>
      <c r="I45">
        <v>54.726807999999998</v>
      </c>
      <c r="J45">
        <v>6.080756</v>
      </c>
      <c r="K45">
        <v>689.34631999999999</v>
      </c>
      <c r="L45">
        <v>661.459879</v>
      </c>
      <c r="M45">
        <v>94.319981999999996</v>
      </c>
      <c r="N45">
        <v>120.694688</v>
      </c>
      <c r="O45">
        <v>126.520838</v>
      </c>
      <c r="P45">
        <v>143.44522599999999</v>
      </c>
      <c r="Q45">
        <v>22.193776</v>
      </c>
      <c r="R45">
        <v>43.545976000000003</v>
      </c>
      <c r="S45">
        <v>26.963602000000002</v>
      </c>
      <c r="T45">
        <v>1.4923249999999999</v>
      </c>
      <c r="U45">
        <v>348.97500000000002</v>
      </c>
      <c r="V45">
        <v>18.140333999999999</v>
      </c>
      <c r="W45">
        <v>34.799309999999998</v>
      </c>
      <c r="X45">
        <v>147.515625</v>
      </c>
      <c r="Y45">
        <v>0</v>
      </c>
      <c r="Z45">
        <v>19.6614</v>
      </c>
      <c r="AA45">
        <v>0</v>
      </c>
      <c r="AB45">
        <v>14.42728</v>
      </c>
      <c r="AC45">
        <v>10.559259000000001</v>
      </c>
      <c r="AD45">
        <v>0</v>
      </c>
      <c r="AE45">
        <v>17.906894999999999</v>
      </c>
      <c r="AF45">
        <v>8.7128639999999997</v>
      </c>
      <c r="AG45">
        <v>43.914484000000002</v>
      </c>
      <c r="AH45">
        <v>0</v>
      </c>
      <c r="AI45">
        <v>0</v>
      </c>
      <c r="AJ45">
        <v>0</v>
      </c>
      <c r="AK45">
        <v>59.738475999999999</v>
      </c>
      <c r="AL45">
        <v>83.664000000000001</v>
      </c>
      <c r="AM45">
        <v>17.179061000000001</v>
      </c>
      <c r="AN45">
        <v>1.0753569999999999</v>
      </c>
      <c r="AO45">
        <v>0</v>
      </c>
      <c r="AP45">
        <v>0.89670000000000005</v>
      </c>
      <c r="AQ45">
        <v>0</v>
      </c>
      <c r="AR45">
        <v>50.231999999999999</v>
      </c>
      <c r="AS45">
        <v>34.647410000000001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87.845522999999972</v>
      </c>
      <c r="BA45">
        <f t="shared" si="1"/>
        <v>3124.7553320000002</v>
      </c>
      <c r="BD45">
        <v>4.2938999999999998</v>
      </c>
      <c r="BE45">
        <v>0</v>
      </c>
      <c r="BF45">
        <v>2.1552999999999999E-2</v>
      </c>
      <c r="BG45">
        <v>0</v>
      </c>
      <c r="BH45">
        <v>1.8580000000000001E-3</v>
      </c>
      <c r="BI45">
        <v>0.82955999999999996</v>
      </c>
      <c r="BJ45">
        <v>0</v>
      </c>
      <c r="BK45">
        <v>1.7578E-2</v>
      </c>
      <c r="BL45">
        <v>0</v>
      </c>
      <c r="BM45">
        <v>2.5569999999999998E-3</v>
      </c>
      <c r="BN45">
        <v>0</v>
      </c>
      <c r="BO45">
        <v>1.99</v>
      </c>
      <c r="BP45">
        <v>2.1800000000000002</v>
      </c>
      <c r="BQ45">
        <v>3.5424660000000001</v>
      </c>
      <c r="BR45">
        <v>2.5514760000000001</v>
      </c>
      <c r="BS45">
        <v>1.62</v>
      </c>
      <c r="BT45">
        <v>0</v>
      </c>
      <c r="BU45">
        <v>2.8290229999999998</v>
      </c>
      <c r="BV45">
        <v>1.341844</v>
      </c>
      <c r="BW45">
        <v>9.33</v>
      </c>
      <c r="BX45">
        <v>4.2581249999999997</v>
      </c>
      <c r="BY45">
        <v>0.25</v>
      </c>
      <c r="BZ45">
        <v>1.9381029999999999</v>
      </c>
      <c r="CA45">
        <v>3.5116909999999999</v>
      </c>
      <c r="CB45">
        <v>1.73</v>
      </c>
      <c r="CC45">
        <v>0.91</v>
      </c>
      <c r="CD45">
        <v>0.44</v>
      </c>
      <c r="CE45">
        <v>0.87</v>
      </c>
      <c r="CF45">
        <v>0.19</v>
      </c>
      <c r="CG45">
        <v>1.89</v>
      </c>
      <c r="CH45">
        <v>0</v>
      </c>
      <c r="CI45">
        <v>7.95</v>
      </c>
      <c r="CJ45">
        <v>1.94</v>
      </c>
      <c r="CK45">
        <v>1.85</v>
      </c>
      <c r="CL45">
        <v>5.313701</v>
      </c>
      <c r="CM45">
        <v>1.870228</v>
      </c>
      <c r="CN45">
        <v>3.542468</v>
      </c>
      <c r="CO45">
        <v>3.03</v>
      </c>
      <c r="CP45">
        <v>1.7705850000000001</v>
      </c>
      <c r="CQ45">
        <v>1.3710979999999999</v>
      </c>
      <c r="CR45">
        <v>2.38</v>
      </c>
      <c r="CS45">
        <v>2.3738440000000001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87.845522999999972</v>
      </c>
    </row>
    <row r="46" spans="1:114">
      <c r="A46" t="s">
        <v>88</v>
      </c>
      <c r="B46">
        <v>0</v>
      </c>
      <c r="C46">
        <v>35.571708000000001</v>
      </c>
      <c r="D46">
        <v>6.4145700000000003</v>
      </c>
      <c r="E46">
        <v>0</v>
      </c>
      <c r="F46">
        <v>0</v>
      </c>
      <c r="G46">
        <v>72.086100000000002</v>
      </c>
      <c r="H46">
        <v>0</v>
      </c>
      <c r="I46">
        <v>54.726807999999998</v>
      </c>
      <c r="J46">
        <v>6.080756</v>
      </c>
      <c r="K46">
        <v>689.34631999999999</v>
      </c>
      <c r="L46">
        <v>661.459879</v>
      </c>
      <c r="M46">
        <v>94.319981999999996</v>
      </c>
      <c r="N46">
        <v>120.694688</v>
      </c>
      <c r="O46">
        <v>126.520838</v>
      </c>
      <c r="P46">
        <v>143.44522599999999</v>
      </c>
      <c r="Q46">
        <v>22.193776</v>
      </c>
      <c r="R46">
        <v>43.545976000000003</v>
      </c>
      <c r="S46">
        <v>26.963602000000002</v>
      </c>
      <c r="T46">
        <v>1.4923249999999999</v>
      </c>
      <c r="U46">
        <v>348.97500000000002</v>
      </c>
      <c r="V46">
        <v>18.140333999999999</v>
      </c>
      <c r="W46">
        <v>34.799309999999998</v>
      </c>
      <c r="X46">
        <v>147.515625</v>
      </c>
      <c r="Y46">
        <v>0</v>
      </c>
      <c r="Z46">
        <v>19.6614</v>
      </c>
      <c r="AA46">
        <v>0</v>
      </c>
      <c r="AB46">
        <v>14.42728</v>
      </c>
      <c r="AC46">
        <v>0</v>
      </c>
      <c r="AD46">
        <v>0</v>
      </c>
      <c r="AE46">
        <v>17.906894999999999</v>
      </c>
      <c r="AF46">
        <v>8.7128639999999997</v>
      </c>
      <c r="AG46">
        <v>43.914484000000002</v>
      </c>
      <c r="AH46">
        <v>0</v>
      </c>
      <c r="AI46">
        <v>0</v>
      </c>
      <c r="AJ46">
        <v>0</v>
      </c>
      <c r="AK46">
        <v>59.738475999999999</v>
      </c>
      <c r="AL46">
        <v>83.664000000000001</v>
      </c>
      <c r="AM46">
        <v>17.179061000000001</v>
      </c>
      <c r="AN46">
        <v>1.0753569999999999</v>
      </c>
      <c r="AO46">
        <v>0</v>
      </c>
      <c r="AP46">
        <v>0.89670000000000005</v>
      </c>
      <c r="AQ46">
        <v>0</v>
      </c>
      <c r="AR46">
        <v>50.231999999999999</v>
      </c>
      <c r="AS46">
        <v>34.647410000000001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87.845522999999972</v>
      </c>
      <c r="BA46">
        <f t="shared" si="1"/>
        <v>3114.1960730000001</v>
      </c>
      <c r="BD46">
        <v>4.2938999999999998</v>
      </c>
      <c r="BE46">
        <v>0</v>
      </c>
      <c r="BF46">
        <v>2.1552999999999999E-2</v>
      </c>
      <c r="BG46">
        <v>0</v>
      </c>
      <c r="BH46">
        <v>1.8580000000000001E-3</v>
      </c>
      <c r="BI46">
        <v>0.82955999999999996</v>
      </c>
      <c r="BJ46">
        <v>0</v>
      </c>
      <c r="BK46">
        <v>1.7578E-2</v>
      </c>
      <c r="BL46">
        <v>0</v>
      </c>
      <c r="BM46">
        <v>2.5569999999999998E-3</v>
      </c>
      <c r="BN46">
        <v>0</v>
      </c>
      <c r="BO46">
        <v>1.99</v>
      </c>
      <c r="BP46">
        <v>2.1800000000000002</v>
      </c>
      <c r="BQ46">
        <v>3.5424660000000001</v>
      </c>
      <c r="BR46">
        <v>2.5514760000000001</v>
      </c>
      <c r="BS46">
        <v>1.62</v>
      </c>
      <c r="BT46">
        <v>0</v>
      </c>
      <c r="BU46">
        <v>2.8290229999999998</v>
      </c>
      <c r="BV46">
        <v>1.341844</v>
      </c>
      <c r="BW46">
        <v>9.33</v>
      </c>
      <c r="BX46">
        <v>4.2581249999999997</v>
      </c>
      <c r="BY46">
        <v>0.25</v>
      </c>
      <c r="BZ46">
        <v>1.9381029999999999</v>
      </c>
      <c r="CA46">
        <v>3.5116909999999999</v>
      </c>
      <c r="CB46">
        <v>1.73</v>
      </c>
      <c r="CC46">
        <v>0.91</v>
      </c>
      <c r="CD46">
        <v>0.44</v>
      </c>
      <c r="CE46">
        <v>0.87</v>
      </c>
      <c r="CF46">
        <v>0.19</v>
      </c>
      <c r="CG46">
        <v>1.89</v>
      </c>
      <c r="CH46">
        <v>0</v>
      </c>
      <c r="CI46">
        <v>7.95</v>
      </c>
      <c r="CJ46">
        <v>1.94</v>
      </c>
      <c r="CK46">
        <v>1.85</v>
      </c>
      <c r="CL46">
        <v>5.313701</v>
      </c>
      <c r="CM46">
        <v>1.870228</v>
      </c>
      <c r="CN46">
        <v>3.542468</v>
      </c>
      <c r="CO46">
        <v>3.03</v>
      </c>
      <c r="CP46">
        <v>1.7705850000000001</v>
      </c>
      <c r="CQ46">
        <v>1.3710979999999999</v>
      </c>
      <c r="CR46">
        <v>2.38</v>
      </c>
      <c r="CS46">
        <v>2.3738440000000001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87.845522999999972</v>
      </c>
    </row>
    <row r="47" spans="1:114">
      <c r="A47" t="s">
        <v>89</v>
      </c>
      <c r="B47">
        <v>0</v>
      </c>
      <c r="C47">
        <v>34.405422000000002</v>
      </c>
      <c r="D47">
        <v>6.4145700000000003</v>
      </c>
      <c r="E47">
        <v>0</v>
      </c>
      <c r="F47">
        <v>0</v>
      </c>
      <c r="G47">
        <v>72.086100000000002</v>
      </c>
      <c r="H47">
        <v>0</v>
      </c>
      <c r="I47">
        <v>54.726807999999998</v>
      </c>
      <c r="J47">
        <v>6.080756</v>
      </c>
      <c r="K47">
        <v>689.34631999999999</v>
      </c>
      <c r="L47">
        <v>661.459879</v>
      </c>
      <c r="M47">
        <v>94.319981999999996</v>
      </c>
      <c r="N47">
        <v>120.694688</v>
      </c>
      <c r="O47">
        <v>126.520838</v>
      </c>
      <c r="P47">
        <v>143.44522599999999</v>
      </c>
      <c r="Q47">
        <v>22.193776</v>
      </c>
      <c r="R47">
        <v>43.545976000000003</v>
      </c>
      <c r="S47">
        <v>26.963602000000002</v>
      </c>
      <c r="T47">
        <v>1.4923249999999999</v>
      </c>
      <c r="U47">
        <v>348.97500000000002</v>
      </c>
      <c r="V47">
        <v>18.140333999999999</v>
      </c>
      <c r="W47">
        <v>34.799309999999998</v>
      </c>
      <c r="X47">
        <v>147.515625</v>
      </c>
      <c r="Y47">
        <v>0</v>
      </c>
      <c r="Z47">
        <v>19.6614</v>
      </c>
      <c r="AA47">
        <v>0</v>
      </c>
      <c r="AB47">
        <v>0</v>
      </c>
      <c r="AC47">
        <v>0</v>
      </c>
      <c r="AD47">
        <v>0</v>
      </c>
      <c r="AE47">
        <v>17.906894999999999</v>
      </c>
      <c r="AF47">
        <v>8.7128639999999997</v>
      </c>
      <c r="AG47">
        <v>43.914484000000002</v>
      </c>
      <c r="AH47">
        <v>0</v>
      </c>
      <c r="AI47">
        <v>0</v>
      </c>
      <c r="AJ47">
        <v>0</v>
      </c>
      <c r="AK47">
        <v>59.738475999999999</v>
      </c>
      <c r="AL47">
        <v>83.664000000000001</v>
      </c>
      <c r="AM47">
        <v>17.179061000000001</v>
      </c>
      <c r="AN47">
        <v>1.0753569999999999</v>
      </c>
      <c r="AO47">
        <v>0</v>
      </c>
      <c r="AP47">
        <v>1.0247999999999999</v>
      </c>
      <c r="AQ47">
        <v>0</v>
      </c>
      <c r="AR47">
        <v>50.231999999999999</v>
      </c>
      <c r="AS47">
        <v>34.647410000000001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87.94657399999997</v>
      </c>
      <c r="BA47">
        <f t="shared" si="1"/>
        <v>3098.8316580000005</v>
      </c>
      <c r="BD47">
        <v>4.2938999999999998</v>
      </c>
      <c r="BE47">
        <v>0</v>
      </c>
      <c r="BF47">
        <v>2.1405E-2</v>
      </c>
      <c r="BG47">
        <v>0</v>
      </c>
      <c r="BH47">
        <v>1.8580000000000001E-3</v>
      </c>
      <c r="BI47">
        <v>0.82955999999999996</v>
      </c>
      <c r="BJ47">
        <v>0</v>
      </c>
      <c r="BK47">
        <v>1.7259E-2</v>
      </c>
      <c r="BL47">
        <v>0</v>
      </c>
      <c r="BM47">
        <v>2.5569999999999998E-3</v>
      </c>
      <c r="BN47">
        <v>0</v>
      </c>
      <c r="BO47">
        <v>1.99</v>
      </c>
      <c r="BP47">
        <v>2.1800000000000002</v>
      </c>
      <c r="BQ47">
        <v>3.5424660000000001</v>
      </c>
      <c r="BR47">
        <v>2.5514760000000001</v>
      </c>
      <c r="BS47">
        <v>1.62</v>
      </c>
      <c r="BT47">
        <v>0</v>
      </c>
      <c r="BU47">
        <v>2.8290229999999998</v>
      </c>
      <c r="BV47">
        <v>1.341844</v>
      </c>
      <c r="BW47">
        <v>9.33</v>
      </c>
      <c r="BX47">
        <v>4.2581249999999997</v>
      </c>
      <c r="BY47">
        <v>0.25</v>
      </c>
      <c r="BZ47">
        <v>1.9381029999999999</v>
      </c>
      <c r="CA47">
        <v>3.5116909999999999</v>
      </c>
      <c r="CB47">
        <v>1.73</v>
      </c>
      <c r="CC47">
        <v>0.91</v>
      </c>
      <c r="CD47">
        <v>0.44</v>
      </c>
      <c r="CE47">
        <v>0.87</v>
      </c>
      <c r="CF47">
        <v>0.19</v>
      </c>
      <c r="CG47">
        <v>1.89</v>
      </c>
      <c r="CH47">
        <v>0</v>
      </c>
      <c r="CI47">
        <v>7.95</v>
      </c>
      <c r="CJ47">
        <v>1.94</v>
      </c>
      <c r="CK47">
        <v>1.85</v>
      </c>
      <c r="CL47">
        <v>5.313701</v>
      </c>
      <c r="CM47">
        <v>1.870228</v>
      </c>
      <c r="CN47">
        <v>3.542468</v>
      </c>
      <c r="CO47">
        <v>3.03</v>
      </c>
      <c r="CP47">
        <v>1.8721030000000001</v>
      </c>
      <c r="CQ47">
        <v>1.3710979999999999</v>
      </c>
      <c r="CR47">
        <v>2.38</v>
      </c>
      <c r="CS47">
        <v>2.3738440000000001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87.94657399999997</v>
      </c>
    </row>
    <row r="48" spans="1:114">
      <c r="A48" t="s">
        <v>90</v>
      </c>
      <c r="B48">
        <v>0</v>
      </c>
      <c r="C48">
        <v>34.405422000000002</v>
      </c>
      <c r="D48">
        <v>6.4145700000000003</v>
      </c>
      <c r="E48">
        <v>0</v>
      </c>
      <c r="F48">
        <v>0</v>
      </c>
      <c r="G48">
        <v>72.086100000000002</v>
      </c>
      <c r="H48">
        <v>0</v>
      </c>
      <c r="I48">
        <v>54.726807999999998</v>
      </c>
      <c r="J48">
        <v>6.080756</v>
      </c>
      <c r="K48">
        <v>689.34631999999999</v>
      </c>
      <c r="L48">
        <v>661.459879</v>
      </c>
      <c r="M48">
        <v>94.319981999999996</v>
      </c>
      <c r="N48">
        <v>120.694688</v>
      </c>
      <c r="O48">
        <v>126.520838</v>
      </c>
      <c r="P48">
        <v>143.44522599999999</v>
      </c>
      <c r="Q48">
        <v>22.193776</v>
      </c>
      <c r="R48">
        <v>43.545976000000003</v>
      </c>
      <c r="S48">
        <v>26.963602000000002</v>
      </c>
      <c r="T48">
        <v>1.4923249999999999</v>
      </c>
      <c r="U48">
        <v>348.97500000000002</v>
      </c>
      <c r="V48">
        <v>18.140333999999999</v>
      </c>
      <c r="W48">
        <v>34.799309999999998</v>
      </c>
      <c r="X48">
        <v>147.515625</v>
      </c>
      <c r="Y48">
        <v>0</v>
      </c>
      <c r="Z48">
        <v>19.6614</v>
      </c>
      <c r="AA48">
        <v>0</v>
      </c>
      <c r="AB48">
        <v>0</v>
      </c>
      <c r="AC48">
        <v>0</v>
      </c>
      <c r="AD48">
        <v>0</v>
      </c>
      <c r="AE48">
        <v>17.906894999999999</v>
      </c>
      <c r="AF48">
        <v>8.7128639999999997</v>
      </c>
      <c r="AG48">
        <v>43.914484000000002</v>
      </c>
      <c r="AH48">
        <v>0</v>
      </c>
      <c r="AI48">
        <v>0</v>
      </c>
      <c r="AJ48">
        <v>0</v>
      </c>
      <c r="AK48">
        <v>59.738475999999999</v>
      </c>
      <c r="AL48">
        <v>83.664000000000001</v>
      </c>
      <c r="AM48">
        <v>17.179061000000001</v>
      </c>
      <c r="AN48">
        <v>1.0753569999999999</v>
      </c>
      <c r="AO48">
        <v>0</v>
      </c>
      <c r="AP48">
        <v>1.0247999999999999</v>
      </c>
      <c r="AQ48">
        <v>0</v>
      </c>
      <c r="AR48">
        <v>50.231999999999999</v>
      </c>
      <c r="AS48">
        <v>34.647410000000001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87.94657399999997</v>
      </c>
      <c r="BA48">
        <f t="shared" si="1"/>
        <v>3098.8316580000005</v>
      </c>
      <c r="BD48">
        <v>4.2938999999999998</v>
      </c>
      <c r="BE48">
        <v>0</v>
      </c>
      <c r="BF48">
        <v>2.1405E-2</v>
      </c>
      <c r="BG48">
        <v>0</v>
      </c>
      <c r="BH48">
        <v>1.8580000000000001E-3</v>
      </c>
      <c r="BI48">
        <v>0.82955999999999996</v>
      </c>
      <c r="BJ48">
        <v>0</v>
      </c>
      <c r="BK48">
        <v>1.7259E-2</v>
      </c>
      <c r="BL48">
        <v>0</v>
      </c>
      <c r="BM48">
        <v>2.5569999999999998E-3</v>
      </c>
      <c r="BN48">
        <v>0</v>
      </c>
      <c r="BO48">
        <v>1.99</v>
      </c>
      <c r="BP48">
        <v>2.1800000000000002</v>
      </c>
      <c r="BQ48">
        <v>3.5424660000000001</v>
      </c>
      <c r="BR48">
        <v>2.5514760000000001</v>
      </c>
      <c r="BS48">
        <v>1.62</v>
      </c>
      <c r="BT48">
        <v>0</v>
      </c>
      <c r="BU48">
        <v>2.8290229999999998</v>
      </c>
      <c r="BV48">
        <v>1.341844</v>
      </c>
      <c r="BW48">
        <v>9.33</v>
      </c>
      <c r="BX48">
        <v>4.2581249999999997</v>
      </c>
      <c r="BY48">
        <v>0.25</v>
      </c>
      <c r="BZ48">
        <v>1.9381029999999999</v>
      </c>
      <c r="CA48">
        <v>3.5116909999999999</v>
      </c>
      <c r="CB48">
        <v>1.73</v>
      </c>
      <c r="CC48">
        <v>0.91</v>
      </c>
      <c r="CD48">
        <v>0.44</v>
      </c>
      <c r="CE48">
        <v>0.87</v>
      </c>
      <c r="CF48">
        <v>0.19</v>
      </c>
      <c r="CG48">
        <v>1.89</v>
      </c>
      <c r="CH48">
        <v>0</v>
      </c>
      <c r="CI48">
        <v>7.95</v>
      </c>
      <c r="CJ48">
        <v>1.94</v>
      </c>
      <c r="CK48">
        <v>1.85</v>
      </c>
      <c r="CL48">
        <v>5.313701</v>
      </c>
      <c r="CM48">
        <v>1.870228</v>
      </c>
      <c r="CN48">
        <v>3.542468</v>
      </c>
      <c r="CO48">
        <v>3.03</v>
      </c>
      <c r="CP48">
        <v>1.8721030000000001</v>
      </c>
      <c r="CQ48">
        <v>1.3710979999999999</v>
      </c>
      <c r="CR48">
        <v>2.38</v>
      </c>
      <c r="CS48">
        <v>2.3738440000000001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87.94657399999997</v>
      </c>
    </row>
    <row r="49" spans="1:114">
      <c r="A49" t="s">
        <v>91</v>
      </c>
      <c r="B49">
        <v>0</v>
      </c>
      <c r="C49">
        <v>34.405422000000002</v>
      </c>
      <c r="D49">
        <v>6.4145700000000003</v>
      </c>
      <c r="E49">
        <v>0</v>
      </c>
      <c r="F49">
        <v>0</v>
      </c>
      <c r="G49">
        <v>72.086100000000002</v>
      </c>
      <c r="H49">
        <v>0</v>
      </c>
      <c r="I49">
        <v>54.726807999999998</v>
      </c>
      <c r="J49">
        <v>6.080756</v>
      </c>
      <c r="K49">
        <v>689.34631999999999</v>
      </c>
      <c r="L49">
        <v>661.459879</v>
      </c>
      <c r="M49">
        <v>94.319981999999996</v>
      </c>
      <c r="N49">
        <v>120.694688</v>
      </c>
      <c r="O49">
        <v>126.520838</v>
      </c>
      <c r="P49">
        <v>143.44522599999999</v>
      </c>
      <c r="Q49">
        <v>22.193776</v>
      </c>
      <c r="R49">
        <v>43.545976000000003</v>
      </c>
      <c r="S49">
        <v>26.963602000000002</v>
      </c>
      <c r="T49">
        <v>1.4923249999999999</v>
      </c>
      <c r="U49">
        <v>348.97500000000002</v>
      </c>
      <c r="V49">
        <v>18.140333999999999</v>
      </c>
      <c r="W49">
        <v>34.799309999999998</v>
      </c>
      <c r="X49">
        <v>147.515625</v>
      </c>
      <c r="Y49">
        <v>0</v>
      </c>
      <c r="Z49">
        <v>19.6614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8.7128639999999997</v>
      </c>
      <c r="AG49">
        <v>43.914484000000002</v>
      </c>
      <c r="AH49">
        <v>0</v>
      </c>
      <c r="AI49">
        <v>0</v>
      </c>
      <c r="AJ49">
        <v>0</v>
      </c>
      <c r="AK49">
        <v>59.738475999999999</v>
      </c>
      <c r="AL49">
        <v>60.423999999999999</v>
      </c>
      <c r="AM49">
        <v>17.179061000000001</v>
      </c>
      <c r="AN49">
        <v>1.0753569999999999</v>
      </c>
      <c r="AO49">
        <v>0</v>
      </c>
      <c r="AP49">
        <v>1.0247999999999999</v>
      </c>
      <c r="AQ49">
        <v>0</v>
      </c>
      <c r="AR49">
        <v>50.231999999999999</v>
      </c>
      <c r="AS49">
        <v>34.647410000000001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88.10900399999997</v>
      </c>
      <c r="BA49">
        <f t="shared" si="1"/>
        <v>3057.8471930000001</v>
      </c>
      <c r="BD49">
        <v>4.2938999999999998</v>
      </c>
      <c r="BE49">
        <v>0</v>
      </c>
      <c r="BF49">
        <v>2.1405E-2</v>
      </c>
      <c r="BG49">
        <v>0</v>
      </c>
      <c r="BH49">
        <v>1.8580000000000001E-3</v>
      </c>
      <c r="BI49">
        <v>0.82955999999999996</v>
      </c>
      <c r="BJ49">
        <v>0</v>
      </c>
      <c r="BK49">
        <v>1.7259E-2</v>
      </c>
      <c r="BL49">
        <v>0</v>
      </c>
      <c r="BM49">
        <v>2.5569999999999998E-3</v>
      </c>
      <c r="BN49">
        <v>0</v>
      </c>
      <c r="BO49">
        <v>1.99</v>
      </c>
      <c r="BP49">
        <v>2.1800000000000002</v>
      </c>
      <c r="BQ49">
        <v>3.5424660000000001</v>
      </c>
      <c r="BR49">
        <v>2.5514760000000001</v>
      </c>
      <c r="BS49">
        <v>1.62</v>
      </c>
      <c r="BT49">
        <v>0</v>
      </c>
      <c r="BU49">
        <v>2.8290229999999998</v>
      </c>
      <c r="BV49">
        <v>1.341844</v>
      </c>
      <c r="BW49">
        <v>9.33</v>
      </c>
      <c r="BX49">
        <v>4.2581249999999997</v>
      </c>
      <c r="BY49">
        <v>0.25</v>
      </c>
      <c r="BZ49">
        <v>1.9381029999999999</v>
      </c>
      <c r="CA49">
        <v>3.5116909999999999</v>
      </c>
      <c r="CB49">
        <v>1.73</v>
      </c>
      <c r="CC49">
        <v>0.91</v>
      </c>
      <c r="CD49">
        <v>0.44</v>
      </c>
      <c r="CE49">
        <v>0.87</v>
      </c>
      <c r="CF49">
        <v>0.19</v>
      </c>
      <c r="CG49">
        <v>1.89</v>
      </c>
      <c r="CH49">
        <v>0</v>
      </c>
      <c r="CI49">
        <v>7.95</v>
      </c>
      <c r="CJ49">
        <v>1.94</v>
      </c>
      <c r="CK49">
        <v>1.85</v>
      </c>
      <c r="CL49">
        <v>5.313701</v>
      </c>
      <c r="CM49">
        <v>1.870228</v>
      </c>
      <c r="CN49">
        <v>3.542468</v>
      </c>
      <c r="CO49">
        <v>3.03</v>
      </c>
      <c r="CP49">
        <v>2.0345330000000001</v>
      </c>
      <c r="CQ49">
        <v>1.3710979999999999</v>
      </c>
      <c r="CR49">
        <v>2.38</v>
      </c>
      <c r="CS49">
        <v>2.3738440000000001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88.10900399999997</v>
      </c>
    </row>
    <row r="50" spans="1:114">
      <c r="A50" t="s">
        <v>92</v>
      </c>
      <c r="B50">
        <v>0</v>
      </c>
      <c r="C50">
        <v>34.405422000000002</v>
      </c>
      <c r="D50">
        <v>6.4145700000000003</v>
      </c>
      <c r="E50">
        <v>0</v>
      </c>
      <c r="F50">
        <v>0</v>
      </c>
      <c r="G50">
        <v>72.086100000000002</v>
      </c>
      <c r="H50">
        <v>0</v>
      </c>
      <c r="I50">
        <v>54.726807999999998</v>
      </c>
      <c r="J50">
        <v>6.080756</v>
      </c>
      <c r="K50">
        <v>689.34631999999999</v>
      </c>
      <c r="L50">
        <v>661.459879</v>
      </c>
      <c r="M50">
        <v>94.319981999999996</v>
      </c>
      <c r="N50">
        <v>120.694688</v>
      </c>
      <c r="O50">
        <v>126.520838</v>
      </c>
      <c r="P50">
        <v>143.44522599999999</v>
      </c>
      <c r="Q50">
        <v>22.193776</v>
      </c>
      <c r="R50">
        <v>43.545976000000003</v>
      </c>
      <c r="S50">
        <v>26.963602000000002</v>
      </c>
      <c r="T50">
        <v>1.4923249999999999</v>
      </c>
      <c r="U50">
        <v>348.97500000000002</v>
      </c>
      <c r="V50">
        <v>18.140333999999999</v>
      </c>
      <c r="W50">
        <v>34.799309999999998</v>
      </c>
      <c r="X50">
        <v>147.515625</v>
      </c>
      <c r="Y50">
        <v>0</v>
      </c>
      <c r="Z50">
        <v>19.6614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8.7128639999999997</v>
      </c>
      <c r="AG50">
        <v>43.914484000000002</v>
      </c>
      <c r="AH50">
        <v>0</v>
      </c>
      <c r="AI50">
        <v>0</v>
      </c>
      <c r="AJ50">
        <v>0</v>
      </c>
      <c r="AK50">
        <v>59.738475999999999</v>
      </c>
      <c r="AL50">
        <v>60.423999999999999</v>
      </c>
      <c r="AM50">
        <v>17.179061000000001</v>
      </c>
      <c r="AN50">
        <v>1.0753569999999999</v>
      </c>
      <c r="AO50">
        <v>0</v>
      </c>
      <c r="AP50">
        <v>1.0247999999999999</v>
      </c>
      <c r="AQ50">
        <v>0</v>
      </c>
      <c r="AR50">
        <v>50.231999999999999</v>
      </c>
      <c r="AS50">
        <v>34.647410000000001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88.210521999999969</v>
      </c>
      <c r="BA50">
        <f t="shared" si="1"/>
        <v>3057.948711</v>
      </c>
      <c r="BD50">
        <v>4.2938999999999998</v>
      </c>
      <c r="BE50">
        <v>0</v>
      </c>
      <c r="BF50">
        <v>2.1405E-2</v>
      </c>
      <c r="BG50">
        <v>0</v>
      </c>
      <c r="BH50">
        <v>1.8580000000000001E-3</v>
      </c>
      <c r="BI50">
        <v>0.82955999999999996</v>
      </c>
      <c r="BJ50">
        <v>0</v>
      </c>
      <c r="BK50">
        <v>1.7259E-2</v>
      </c>
      <c r="BL50">
        <v>0</v>
      </c>
      <c r="BM50">
        <v>2.5569999999999998E-3</v>
      </c>
      <c r="BN50">
        <v>0</v>
      </c>
      <c r="BO50">
        <v>1.99</v>
      </c>
      <c r="BP50">
        <v>2.1800000000000002</v>
      </c>
      <c r="BQ50">
        <v>3.5424660000000001</v>
      </c>
      <c r="BR50">
        <v>2.5514760000000001</v>
      </c>
      <c r="BS50">
        <v>1.62</v>
      </c>
      <c r="BT50">
        <v>0</v>
      </c>
      <c r="BU50">
        <v>2.8290229999999998</v>
      </c>
      <c r="BV50">
        <v>1.341844</v>
      </c>
      <c r="BW50">
        <v>9.33</v>
      </c>
      <c r="BX50">
        <v>4.2581249999999997</v>
      </c>
      <c r="BY50">
        <v>0.25</v>
      </c>
      <c r="BZ50">
        <v>1.9381029999999999</v>
      </c>
      <c r="CA50">
        <v>3.5116909999999999</v>
      </c>
      <c r="CB50">
        <v>1.73</v>
      </c>
      <c r="CC50">
        <v>0.91</v>
      </c>
      <c r="CD50">
        <v>0.44</v>
      </c>
      <c r="CE50">
        <v>0.87</v>
      </c>
      <c r="CF50">
        <v>0.19</v>
      </c>
      <c r="CG50">
        <v>1.89</v>
      </c>
      <c r="CH50">
        <v>0</v>
      </c>
      <c r="CI50">
        <v>7.95</v>
      </c>
      <c r="CJ50">
        <v>1.94</v>
      </c>
      <c r="CK50">
        <v>1.85</v>
      </c>
      <c r="CL50">
        <v>5.313701</v>
      </c>
      <c r="CM50">
        <v>1.870228</v>
      </c>
      <c r="CN50">
        <v>3.542468</v>
      </c>
      <c r="CO50">
        <v>3.03</v>
      </c>
      <c r="CP50">
        <v>2.1360510000000001</v>
      </c>
      <c r="CQ50">
        <v>1.3710979999999999</v>
      </c>
      <c r="CR50">
        <v>2.38</v>
      </c>
      <c r="CS50">
        <v>2.3738440000000001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88.210521999999969</v>
      </c>
    </row>
    <row r="51" spans="1:114">
      <c r="A51" t="s">
        <v>93</v>
      </c>
      <c r="B51">
        <v>0</v>
      </c>
      <c r="C51">
        <v>33.239136999999999</v>
      </c>
      <c r="D51">
        <v>6.4145700000000003</v>
      </c>
      <c r="E51">
        <v>0</v>
      </c>
      <c r="F51">
        <v>0</v>
      </c>
      <c r="G51">
        <v>72.086100000000002</v>
      </c>
      <c r="H51">
        <v>0</v>
      </c>
      <c r="I51">
        <v>54.726807999999998</v>
      </c>
      <c r="J51">
        <v>6.080756</v>
      </c>
      <c r="K51">
        <v>689.34631999999999</v>
      </c>
      <c r="L51">
        <v>661.459879</v>
      </c>
      <c r="M51">
        <v>94.319981999999996</v>
      </c>
      <c r="N51">
        <v>120.694688</v>
      </c>
      <c r="O51">
        <v>126.520838</v>
      </c>
      <c r="P51">
        <v>143.44522599999999</v>
      </c>
      <c r="Q51">
        <v>22.193776</v>
      </c>
      <c r="R51">
        <v>43.545976000000003</v>
      </c>
      <c r="S51">
        <v>26.963602000000002</v>
      </c>
      <c r="T51">
        <v>1.4923249999999999</v>
      </c>
      <c r="U51">
        <v>348.97500000000002</v>
      </c>
      <c r="V51">
        <v>18.140333999999999</v>
      </c>
      <c r="W51">
        <v>34.799309999999998</v>
      </c>
      <c r="X51">
        <v>147.515625</v>
      </c>
      <c r="Y51">
        <v>0</v>
      </c>
      <c r="Z51">
        <v>19.6614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8.7128639999999997</v>
      </c>
      <c r="AG51">
        <v>43.914484000000002</v>
      </c>
      <c r="AH51">
        <v>0</v>
      </c>
      <c r="AI51">
        <v>0</v>
      </c>
      <c r="AJ51">
        <v>0</v>
      </c>
      <c r="AK51">
        <v>59.738475999999999</v>
      </c>
      <c r="AL51">
        <v>60.423999999999999</v>
      </c>
      <c r="AM51">
        <v>17.179061000000001</v>
      </c>
      <c r="AN51">
        <v>1.0753569999999999</v>
      </c>
      <c r="AO51">
        <v>0</v>
      </c>
      <c r="AP51">
        <v>1.0247999999999999</v>
      </c>
      <c r="AQ51">
        <v>0</v>
      </c>
      <c r="AR51">
        <v>50.783999999999999</v>
      </c>
      <c r="AS51">
        <v>34.647410000000001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88.271067999999971</v>
      </c>
      <c r="BA51">
        <f t="shared" si="1"/>
        <v>3057.3949720000001</v>
      </c>
      <c r="BD51">
        <v>4.2938999999999998</v>
      </c>
      <c r="BE51">
        <v>0</v>
      </c>
      <c r="BF51">
        <v>2.1405E-2</v>
      </c>
      <c r="BG51">
        <v>0</v>
      </c>
      <c r="BH51">
        <v>1.8580000000000001E-3</v>
      </c>
      <c r="BI51">
        <v>0.82955999999999996</v>
      </c>
      <c r="BJ51">
        <v>0</v>
      </c>
      <c r="BK51">
        <v>1.7259E-2</v>
      </c>
      <c r="BL51">
        <v>0</v>
      </c>
      <c r="BM51">
        <v>2.5569999999999998E-3</v>
      </c>
      <c r="BN51">
        <v>0</v>
      </c>
      <c r="BO51">
        <v>1.99</v>
      </c>
      <c r="BP51">
        <v>2.1800000000000002</v>
      </c>
      <c r="BQ51">
        <v>3.5424660000000001</v>
      </c>
      <c r="BR51">
        <v>2.5514760000000001</v>
      </c>
      <c r="BS51">
        <v>1.62</v>
      </c>
      <c r="BT51">
        <v>0</v>
      </c>
      <c r="BU51">
        <v>2.8290229999999998</v>
      </c>
      <c r="BV51">
        <v>1.341844</v>
      </c>
      <c r="BW51">
        <v>9.33</v>
      </c>
      <c r="BX51">
        <v>4.2581249999999997</v>
      </c>
      <c r="BY51">
        <v>0.25</v>
      </c>
      <c r="BZ51">
        <v>1.9381029999999999</v>
      </c>
      <c r="CA51">
        <v>3.5116909999999999</v>
      </c>
      <c r="CB51">
        <v>1.73</v>
      </c>
      <c r="CC51">
        <v>0.91</v>
      </c>
      <c r="CD51">
        <v>0.44</v>
      </c>
      <c r="CE51">
        <v>0.87</v>
      </c>
      <c r="CF51">
        <v>0.19</v>
      </c>
      <c r="CG51">
        <v>1.89</v>
      </c>
      <c r="CH51">
        <v>0</v>
      </c>
      <c r="CI51">
        <v>7.89</v>
      </c>
      <c r="CJ51">
        <v>1.94</v>
      </c>
      <c r="CK51">
        <v>1.85</v>
      </c>
      <c r="CL51">
        <v>5.313701</v>
      </c>
      <c r="CM51">
        <v>1.870228</v>
      </c>
      <c r="CN51">
        <v>3.542468</v>
      </c>
      <c r="CO51">
        <v>3.03</v>
      </c>
      <c r="CP51">
        <v>2.2781769999999999</v>
      </c>
      <c r="CQ51">
        <v>1.3710979999999999</v>
      </c>
      <c r="CR51">
        <v>2.38</v>
      </c>
      <c r="CS51">
        <v>2.3522639999999999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88.271067999999971</v>
      </c>
    </row>
    <row r="52" spans="1:114">
      <c r="A52" t="s">
        <v>94</v>
      </c>
      <c r="B52">
        <v>0</v>
      </c>
      <c r="C52">
        <v>33.239136999999999</v>
      </c>
      <c r="D52">
        <v>6.4145700000000003</v>
      </c>
      <c r="E52">
        <v>0</v>
      </c>
      <c r="F52">
        <v>0</v>
      </c>
      <c r="G52">
        <v>72.086100000000002</v>
      </c>
      <c r="H52">
        <v>0</v>
      </c>
      <c r="I52">
        <v>54.726807999999998</v>
      </c>
      <c r="J52">
        <v>6.080756</v>
      </c>
      <c r="K52">
        <v>689.34631999999999</v>
      </c>
      <c r="L52">
        <v>661.459879</v>
      </c>
      <c r="M52">
        <v>94.319981999999996</v>
      </c>
      <c r="N52">
        <v>120.694688</v>
      </c>
      <c r="O52">
        <v>126.520838</v>
      </c>
      <c r="P52">
        <v>143.44522599999999</v>
      </c>
      <c r="Q52">
        <v>22.193776</v>
      </c>
      <c r="R52">
        <v>43.545976000000003</v>
      </c>
      <c r="S52">
        <v>26.963602000000002</v>
      </c>
      <c r="T52">
        <v>1.4923249999999999</v>
      </c>
      <c r="U52">
        <v>348.97500000000002</v>
      </c>
      <c r="V52">
        <v>18.140333999999999</v>
      </c>
      <c r="W52">
        <v>34.799309999999998</v>
      </c>
      <c r="X52">
        <v>147.515625</v>
      </c>
      <c r="Y52">
        <v>0</v>
      </c>
      <c r="Z52">
        <v>19.6614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8.7128639999999997</v>
      </c>
      <c r="AG52">
        <v>43.914484000000002</v>
      </c>
      <c r="AH52">
        <v>0</v>
      </c>
      <c r="AI52">
        <v>0</v>
      </c>
      <c r="AJ52">
        <v>0</v>
      </c>
      <c r="AK52">
        <v>59.738475999999999</v>
      </c>
      <c r="AL52">
        <v>60.423999999999999</v>
      </c>
      <c r="AM52">
        <v>17.179061000000001</v>
      </c>
      <c r="AN52">
        <v>1.0753569999999999</v>
      </c>
      <c r="AO52">
        <v>0</v>
      </c>
      <c r="AP52">
        <v>1.0247999999999999</v>
      </c>
      <c r="AQ52">
        <v>0</v>
      </c>
      <c r="AR52">
        <v>50.783999999999999</v>
      </c>
      <c r="AS52">
        <v>34.647410000000001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88.392889999999966</v>
      </c>
      <c r="BA52">
        <f t="shared" si="1"/>
        <v>3057.5167940000001</v>
      </c>
      <c r="BD52">
        <v>4.2938999999999998</v>
      </c>
      <c r="BE52">
        <v>0</v>
      </c>
      <c r="BF52">
        <v>2.1405E-2</v>
      </c>
      <c r="BG52">
        <v>0</v>
      </c>
      <c r="BH52">
        <v>1.8580000000000001E-3</v>
      </c>
      <c r="BI52">
        <v>0.82955999999999996</v>
      </c>
      <c r="BJ52">
        <v>0</v>
      </c>
      <c r="BK52">
        <v>1.7259E-2</v>
      </c>
      <c r="BL52">
        <v>0</v>
      </c>
      <c r="BM52">
        <v>2.5569999999999998E-3</v>
      </c>
      <c r="BN52">
        <v>0</v>
      </c>
      <c r="BO52">
        <v>1.99</v>
      </c>
      <c r="BP52">
        <v>2.1800000000000002</v>
      </c>
      <c r="BQ52">
        <v>3.5424660000000001</v>
      </c>
      <c r="BR52">
        <v>2.5514760000000001</v>
      </c>
      <c r="BS52">
        <v>1.62</v>
      </c>
      <c r="BT52">
        <v>0</v>
      </c>
      <c r="BU52">
        <v>2.8290229999999998</v>
      </c>
      <c r="BV52">
        <v>1.341844</v>
      </c>
      <c r="BW52">
        <v>9.33</v>
      </c>
      <c r="BX52">
        <v>4.2581249999999997</v>
      </c>
      <c r="BY52">
        <v>0.25</v>
      </c>
      <c r="BZ52">
        <v>1.9381029999999999</v>
      </c>
      <c r="CA52">
        <v>3.5116909999999999</v>
      </c>
      <c r="CB52">
        <v>1.73</v>
      </c>
      <c r="CC52">
        <v>0.91</v>
      </c>
      <c r="CD52">
        <v>0.44</v>
      </c>
      <c r="CE52">
        <v>0.87</v>
      </c>
      <c r="CF52">
        <v>0.19</v>
      </c>
      <c r="CG52">
        <v>1.89</v>
      </c>
      <c r="CH52">
        <v>0</v>
      </c>
      <c r="CI52">
        <v>7.89</v>
      </c>
      <c r="CJ52">
        <v>1.94</v>
      </c>
      <c r="CK52">
        <v>1.85</v>
      </c>
      <c r="CL52">
        <v>5.313701</v>
      </c>
      <c r="CM52">
        <v>1.870228</v>
      </c>
      <c r="CN52">
        <v>3.542468</v>
      </c>
      <c r="CO52">
        <v>3.03</v>
      </c>
      <c r="CP52">
        <v>2.3999990000000002</v>
      </c>
      <c r="CQ52">
        <v>1.3710979999999999</v>
      </c>
      <c r="CR52">
        <v>2.38</v>
      </c>
      <c r="CS52">
        <v>2.3522639999999999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88.392889999999966</v>
      </c>
    </row>
    <row r="53" spans="1:114">
      <c r="A53" t="s">
        <v>95</v>
      </c>
      <c r="B53">
        <v>0</v>
      </c>
      <c r="C53">
        <v>33.239136999999999</v>
      </c>
      <c r="D53">
        <v>6.4145700000000003</v>
      </c>
      <c r="E53">
        <v>0</v>
      </c>
      <c r="F53">
        <v>0</v>
      </c>
      <c r="G53">
        <v>72.086100000000002</v>
      </c>
      <c r="H53">
        <v>0</v>
      </c>
      <c r="I53">
        <v>54.726807999999998</v>
      </c>
      <c r="J53">
        <v>6.080756</v>
      </c>
      <c r="K53">
        <v>689.34631999999999</v>
      </c>
      <c r="L53">
        <v>661.459879</v>
      </c>
      <c r="M53">
        <v>94.319981999999996</v>
      </c>
      <c r="N53">
        <v>120.694688</v>
      </c>
      <c r="O53">
        <v>126.520838</v>
      </c>
      <c r="P53">
        <v>143.44522599999999</v>
      </c>
      <c r="Q53">
        <v>22.193776</v>
      </c>
      <c r="R53">
        <v>43.545976000000003</v>
      </c>
      <c r="S53">
        <v>26.963602000000002</v>
      </c>
      <c r="T53">
        <v>1.4923249999999999</v>
      </c>
      <c r="U53">
        <v>348.97500000000002</v>
      </c>
      <c r="V53">
        <v>18.140333999999999</v>
      </c>
      <c r="W53">
        <v>34.799309999999998</v>
      </c>
      <c r="X53">
        <v>147.515625</v>
      </c>
      <c r="Y53">
        <v>0</v>
      </c>
      <c r="Z53">
        <v>19.6614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8.7128639999999997</v>
      </c>
      <c r="AG53">
        <v>43.914484000000002</v>
      </c>
      <c r="AH53">
        <v>0</v>
      </c>
      <c r="AI53">
        <v>0</v>
      </c>
      <c r="AJ53">
        <v>0</v>
      </c>
      <c r="AK53">
        <v>59.738475999999999</v>
      </c>
      <c r="AL53">
        <v>73.206000000000003</v>
      </c>
      <c r="AM53">
        <v>17.179061000000001</v>
      </c>
      <c r="AN53">
        <v>1.0753569999999999</v>
      </c>
      <c r="AO53">
        <v>0</v>
      </c>
      <c r="AP53">
        <v>1.0247999999999999</v>
      </c>
      <c r="AQ53">
        <v>10.810128000000001</v>
      </c>
      <c r="AR53">
        <v>50.783999999999999</v>
      </c>
      <c r="AS53">
        <v>35.068227999999998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88.618874999999974</v>
      </c>
      <c r="BA53">
        <f t="shared" si="1"/>
        <v>3081.7557250000004</v>
      </c>
      <c r="BD53">
        <v>4.2938999999999998</v>
      </c>
      <c r="BE53">
        <v>0</v>
      </c>
      <c r="BF53">
        <v>2.1405E-2</v>
      </c>
      <c r="BG53">
        <v>0</v>
      </c>
      <c r="BH53">
        <v>1.8580000000000001E-3</v>
      </c>
      <c r="BI53">
        <v>0.82955999999999996</v>
      </c>
      <c r="BJ53">
        <v>0</v>
      </c>
      <c r="BK53">
        <v>1.7259E-2</v>
      </c>
      <c r="BL53">
        <v>0</v>
      </c>
      <c r="BM53">
        <v>2.5569999999999998E-3</v>
      </c>
      <c r="BN53">
        <v>0</v>
      </c>
      <c r="BO53">
        <v>1.99</v>
      </c>
      <c r="BP53">
        <v>2.1800000000000002</v>
      </c>
      <c r="BQ53">
        <v>3.5424660000000001</v>
      </c>
      <c r="BR53">
        <v>2.5514760000000001</v>
      </c>
      <c r="BS53">
        <v>1.62</v>
      </c>
      <c r="BT53">
        <v>0</v>
      </c>
      <c r="BU53">
        <v>2.8290229999999998</v>
      </c>
      <c r="BV53">
        <v>1.341844</v>
      </c>
      <c r="BW53">
        <v>9.33</v>
      </c>
      <c r="BX53">
        <v>4.2581249999999997</v>
      </c>
      <c r="BY53">
        <v>0.25</v>
      </c>
      <c r="BZ53">
        <v>1.9381029999999999</v>
      </c>
      <c r="CA53">
        <v>3.5116909999999999</v>
      </c>
      <c r="CB53">
        <v>1.83</v>
      </c>
      <c r="CC53">
        <v>0.91</v>
      </c>
      <c r="CD53">
        <v>0.44</v>
      </c>
      <c r="CE53">
        <v>0.87</v>
      </c>
      <c r="CF53">
        <v>0.19</v>
      </c>
      <c r="CG53">
        <v>1.89</v>
      </c>
      <c r="CH53">
        <v>0</v>
      </c>
      <c r="CI53">
        <v>7.89</v>
      </c>
      <c r="CJ53">
        <v>1.94</v>
      </c>
      <c r="CK53">
        <v>1.85</v>
      </c>
      <c r="CL53">
        <v>5.313701</v>
      </c>
      <c r="CM53">
        <v>1.870228</v>
      </c>
      <c r="CN53">
        <v>3.542468</v>
      </c>
      <c r="CO53">
        <v>3.03</v>
      </c>
      <c r="CP53">
        <v>2.5259839999999998</v>
      </c>
      <c r="CQ53">
        <v>1.3710979999999999</v>
      </c>
      <c r="CR53">
        <v>2.38</v>
      </c>
      <c r="CS53">
        <v>2.3522639999999999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88.618874999999974</v>
      </c>
    </row>
    <row r="54" spans="1:114">
      <c r="A54" t="s">
        <v>96</v>
      </c>
      <c r="B54">
        <v>0</v>
      </c>
      <c r="C54">
        <v>33.239136999999999</v>
      </c>
      <c r="D54">
        <v>6.4145700000000003</v>
      </c>
      <c r="E54">
        <v>0</v>
      </c>
      <c r="F54">
        <v>0</v>
      </c>
      <c r="G54">
        <v>72.086100000000002</v>
      </c>
      <c r="H54">
        <v>0</v>
      </c>
      <c r="I54">
        <v>54.726807999999998</v>
      </c>
      <c r="J54">
        <v>6.080756</v>
      </c>
      <c r="K54">
        <v>689.34631999999999</v>
      </c>
      <c r="L54">
        <v>661.459879</v>
      </c>
      <c r="M54">
        <v>94.319981999999996</v>
      </c>
      <c r="N54">
        <v>120.694688</v>
      </c>
      <c r="O54">
        <v>126.520838</v>
      </c>
      <c r="P54">
        <v>143.44522599999999</v>
      </c>
      <c r="Q54">
        <v>22.193776</v>
      </c>
      <c r="R54">
        <v>43.545976000000003</v>
      </c>
      <c r="S54">
        <v>26.963602000000002</v>
      </c>
      <c r="T54">
        <v>1.4923249999999999</v>
      </c>
      <c r="U54">
        <v>348.97500000000002</v>
      </c>
      <c r="V54">
        <v>18.140333999999999</v>
      </c>
      <c r="W54">
        <v>34.799309999999998</v>
      </c>
      <c r="X54">
        <v>147.515625</v>
      </c>
      <c r="Y54">
        <v>0</v>
      </c>
      <c r="Z54">
        <v>19.6614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8.7128639999999997</v>
      </c>
      <c r="AG54">
        <v>43.914484000000002</v>
      </c>
      <c r="AH54">
        <v>0</v>
      </c>
      <c r="AI54">
        <v>0</v>
      </c>
      <c r="AJ54">
        <v>0</v>
      </c>
      <c r="AK54">
        <v>59.738475999999999</v>
      </c>
      <c r="AL54">
        <v>73.206000000000003</v>
      </c>
      <c r="AM54">
        <v>17.179061000000001</v>
      </c>
      <c r="AN54">
        <v>1.0753569999999999</v>
      </c>
      <c r="AO54">
        <v>0</v>
      </c>
      <c r="AP54">
        <v>1.0247999999999999</v>
      </c>
      <c r="AQ54">
        <v>21.620256000000001</v>
      </c>
      <c r="AR54">
        <v>52.991999999999997</v>
      </c>
      <c r="AS54">
        <v>35.068227999999998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88.548874999999981</v>
      </c>
      <c r="BA54">
        <f t="shared" si="1"/>
        <v>3094.7038530000004</v>
      </c>
      <c r="BD54">
        <v>4.2938999999999998</v>
      </c>
      <c r="BE54">
        <v>0</v>
      </c>
      <c r="BF54">
        <v>2.1405E-2</v>
      </c>
      <c r="BG54">
        <v>0</v>
      </c>
      <c r="BH54">
        <v>1.8580000000000001E-3</v>
      </c>
      <c r="BI54">
        <v>0.82955999999999996</v>
      </c>
      <c r="BJ54">
        <v>0</v>
      </c>
      <c r="BK54">
        <v>1.7259E-2</v>
      </c>
      <c r="BL54">
        <v>0</v>
      </c>
      <c r="BM54">
        <v>2.5569999999999998E-3</v>
      </c>
      <c r="BN54">
        <v>0</v>
      </c>
      <c r="BO54">
        <v>1.99</v>
      </c>
      <c r="BP54">
        <v>2.1800000000000002</v>
      </c>
      <c r="BQ54">
        <v>3.5424660000000001</v>
      </c>
      <c r="BR54">
        <v>2.5514760000000001</v>
      </c>
      <c r="BS54">
        <v>1.62</v>
      </c>
      <c r="BT54">
        <v>0</v>
      </c>
      <c r="BU54">
        <v>2.8290229999999998</v>
      </c>
      <c r="BV54">
        <v>1.341844</v>
      </c>
      <c r="BW54">
        <v>9.33</v>
      </c>
      <c r="BX54">
        <v>4.2581249999999997</v>
      </c>
      <c r="BY54">
        <v>0.25</v>
      </c>
      <c r="BZ54">
        <v>1.9381029999999999</v>
      </c>
      <c r="CA54">
        <v>3.5116909999999999</v>
      </c>
      <c r="CB54">
        <v>1.83</v>
      </c>
      <c r="CC54">
        <v>0.85</v>
      </c>
      <c r="CD54">
        <v>0.43</v>
      </c>
      <c r="CE54">
        <v>0.87</v>
      </c>
      <c r="CF54">
        <v>0.19</v>
      </c>
      <c r="CG54">
        <v>1.89</v>
      </c>
      <c r="CH54">
        <v>0</v>
      </c>
      <c r="CI54">
        <v>7.89</v>
      </c>
      <c r="CJ54">
        <v>1.94</v>
      </c>
      <c r="CK54">
        <v>1.85</v>
      </c>
      <c r="CL54">
        <v>5.313701</v>
      </c>
      <c r="CM54">
        <v>1.870228</v>
      </c>
      <c r="CN54">
        <v>3.542468</v>
      </c>
      <c r="CO54">
        <v>3.03</v>
      </c>
      <c r="CP54">
        <v>2.5259839999999998</v>
      </c>
      <c r="CQ54">
        <v>1.3710979999999999</v>
      </c>
      <c r="CR54">
        <v>2.38</v>
      </c>
      <c r="CS54">
        <v>2.3522639999999999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88.548874999999981</v>
      </c>
    </row>
    <row r="55" spans="1:114">
      <c r="A55" t="s">
        <v>97</v>
      </c>
      <c r="B55">
        <v>0</v>
      </c>
      <c r="C55">
        <v>32.072851999999997</v>
      </c>
      <c r="D55">
        <v>6.4145700000000003</v>
      </c>
      <c r="E55">
        <v>0</v>
      </c>
      <c r="F55">
        <v>0</v>
      </c>
      <c r="G55">
        <v>72.086100000000002</v>
      </c>
      <c r="H55">
        <v>0</v>
      </c>
      <c r="I55">
        <v>54.726807999999998</v>
      </c>
      <c r="J55">
        <v>6.080756</v>
      </c>
      <c r="K55">
        <v>689.34631999999999</v>
      </c>
      <c r="L55">
        <v>661.459879</v>
      </c>
      <c r="M55">
        <v>94.319981999999996</v>
      </c>
      <c r="N55">
        <v>120.694688</v>
      </c>
      <c r="O55">
        <v>126.520838</v>
      </c>
      <c r="P55">
        <v>143.44522599999999</v>
      </c>
      <c r="Q55">
        <v>22.193776</v>
      </c>
      <c r="R55">
        <v>43.545976000000003</v>
      </c>
      <c r="S55">
        <v>26.963602000000002</v>
      </c>
      <c r="T55">
        <v>1.4923249999999999</v>
      </c>
      <c r="U55">
        <v>348.97500000000002</v>
      </c>
      <c r="V55">
        <v>18.140333999999999</v>
      </c>
      <c r="W55">
        <v>34.799309999999998</v>
      </c>
      <c r="X55">
        <v>147.515625</v>
      </c>
      <c r="Y55">
        <v>0</v>
      </c>
      <c r="Z55">
        <v>19.6614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8.7128639999999997</v>
      </c>
      <c r="AG55">
        <v>43.914484000000002</v>
      </c>
      <c r="AH55">
        <v>0</v>
      </c>
      <c r="AI55">
        <v>0</v>
      </c>
      <c r="AJ55">
        <v>0</v>
      </c>
      <c r="AK55">
        <v>59.738475999999999</v>
      </c>
      <c r="AL55">
        <v>73.206000000000003</v>
      </c>
      <c r="AM55">
        <v>17.179061000000001</v>
      </c>
      <c r="AN55">
        <v>1.0753569999999999</v>
      </c>
      <c r="AO55">
        <v>0</v>
      </c>
      <c r="AP55">
        <v>1.0247999999999999</v>
      </c>
      <c r="AQ55">
        <v>21.620256000000001</v>
      </c>
      <c r="AR55">
        <v>52.991999999999997</v>
      </c>
      <c r="AS55">
        <v>35.068227999999998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88.579219999999978</v>
      </c>
      <c r="BA55">
        <f t="shared" si="1"/>
        <v>3093.5679130000008</v>
      </c>
      <c r="BD55">
        <v>4.2938999999999998</v>
      </c>
      <c r="BE55">
        <v>0</v>
      </c>
      <c r="BF55">
        <v>2.1329999999999998E-2</v>
      </c>
      <c r="BG55">
        <v>0</v>
      </c>
      <c r="BH55">
        <v>1.8580000000000001E-3</v>
      </c>
      <c r="BI55">
        <v>0.82955999999999996</v>
      </c>
      <c r="BJ55">
        <v>0</v>
      </c>
      <c r="BK55">
        <v>1.7259E-2</v>
      </c>
      <c r="BL55">
        <v>0</v>
      </c>
      <c r="BM55">
        <v>2.5569999999999998E-3</v>
      </c>
      <c r="BN55">
        <v>0</v>
      </c>
      <c r="BO55">
        <v>1.99</v>
      </c>
      <c r="BP55">
        <v>2.1800000000000002</v>
      </c>
      <c r="BQ55">
        <v>3.5424660000000001</v>
      </c>
      <c r="BR55">
        <v>2.5514760000000001</v>
      </c>
      <c r="BS55">
        <v>1.62</v>
      </c>
      <c r="BT55">
        <v>0</v>
      </c>
      <c r="BU55">
        <v>2.8594430000000002</v>
      </c>
      <c r="BV55">
        <v>1.341844</v>
      </c>
      <c r="BW55">
        <v>9.33</v>
      </c>
      <c r="BX55">
        <v>4.2581249999999997</v>
      </c>
      <c r="BY55">
        <v>0.25</v>
      </c>
      <c r="BZ55">
        <v>1.9381029999999999</v>
      </c>
      <c r="CA55">
        <v>3.5116909999999999</v>
      </c>
      <c r="CB55">
        <v>1.83</v>
      </c>
      <c r="CC55">
        <v>0.85</v>
      </c>
      <c r="CD55">
        <v>0.43</v>
      </c>
      <c r="CE55">
        <v>0.87</v>
      </c>
      <c r="CF55">
        <v>0.19</v>
      </c>
      <c r="CG55">
        <v>1.89</v>
      </c>
      <c r="CH55">
        <v>0</v>
      </c>
      <c r="CI55">
        <v>7.89</v>
      </c>
      <c r="CJ55">
        <v>1.94</v>
      </c>
      <c r="CK55">
        <v>1.85</v>
      </c>
      <c r="CL55">
        <v>5.313701</v>
      </c>
      <c r="CM55">
        <v>1.870228</v>
      </c>
      <c r="CN55">
        <v>3.542468</v>
      </c>
      <c r="CO55">
        <v>3.03</v>
      </c>
      <c r="CP55">
        <v>2.5259839999999998</v>
      </c>
      <c r="CQ55">
        <v>1.3710979999999999</v>
      </c>
      <c r="CR55">
        <v>2.38</v>
      </c>
      <c r="CS55">
        <v>2.3522639999999999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88.579219999999978</v>
      </c>
    </row>
    <row r="56" spans="1:114">
      <c r="A56" t="s">
        <v>98</v>
      </c>
      <c r="B56">
        <v>0</v>
      </c>
      <c r="C56">
        <v>32.072851999999997</v>
      </c>
      <c r="D56">
        <v>6.4145700000000003</v>
      </c>
      <c r="E56">
        <v>0</v>
      </c>
      <c r="F56">
        <v>0</v>
      </c>
      <c r="G56">
        <v>72.086100000000002</v>
      </c>
      <c r="H56">
        <v>0</v>
      </c>
      <c r="I56">
        <v>54.726807999999998</v>
      </c>
      <c r="J56">
        <v>6.080756</v>
      </c>
      <c r="K56">
        <v>689.34631999999999</v>
      </c>
      <c r="L56">
        <v>661.459879</v>
      </c>
      <c r="M56">
        <v>94.319981999999996</v>
      </c>
      <c r="N56">
        <v>120.694688</v>
      </c>
      <c r="O56">
        <v>126.520838</v>
      </c>
      <c r="P56">
        <v>143.44522599999999</v>
      </c>
      <c r="Q56">
        <v>22.193776</v>
      </c>
      <c r="R56">
        <v>43.545976000000003</v>
      </c>
      <c r="S56">
        <v>26.963602000000002</v>
      </c>
      <c r="T56">
        <v>1.4923249999999999</v>
      </c>
      <c r="U56">
        <v>348.97500000000002</v>
      </c>
      <c r="V56">
        <v>18.140333999999999</v>
      </c>
      <c r="W56">
        <v>34.799309999999998</v>
      </c>
      <c r="X56">
        <v>147.515625</v>
      </c>
      <c r="Y56">
        <v>0</v>
      </c>
      <c r="Z56">
        <v>19.6614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8.7128639999999997</v>
      </c>
      <c r="AG56">
        <v>43.914484000000002</v>
      </c>
      <c r="AH56">
        <v>0</v>
      </c>
      <c r="AI56">
        <v>0</v>
      </c>
      <c r="AJ56">
        <v>0</v>
      </c>
      <c r="AK56">
        <v>59.738475999999999</v>
      </c>
      <c r="AL56">
        <v>73.206000000000003</v>
      </c>
      <c r="AM56">
        <v>17.179061000000001</v>
      </c>
      <c r="AN56">
        <v>1.0753569999999999</v>
      </c>
      <c r="AO56">
        <v>0</v>
      </c>
      <c r="AP56">
        <v>1.0247999999999999</v>
      </c>
      <c r="AQ56">
        <v>31.370567000000001</v>
      </c>
      <c r="AR56">
        <v>50.783999999999999</v>
      </c>
      <c r="AS56">
        <v>35.068227999999998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88.579219999999978</v>
      </c>
      <c r="BA56">
        <f t="shared" si="1"/>
        <v>3101.1102240000005</v>
      </c>
      <c r="BD56">
        <v>4.2938999999999998</v>
      </c>
      <c r="BE56">
        <v>0</v>
      </c>
      <c r="BF56">
        <v>2.1329999999999998E-2</v>
      </c>
      <c r="BG56">
        <v>0</v>
      </c>
      <c r="BH56">
        <v>1.8580000000000001E-3</v>
      </c>
      <c r="BI56">
        <v>0.82955999999999996</v>
      </c>
      <c r="BJ56">
        <v>0</v>
      </c>
      <c r="BK56">
        <v>1.7259E-2</v>
      </c>
      <c r="BL56">
        <v>0</v>
      </c>
      <c r="BM56">
        <v>2.5569999999999998E-3</v>
      </c>
      <c r="BN56">
        <v>0</v>
      </c>
      <c r="BO56">
        <v>1.99</v>
      </c>
      <c r="BP56">
        <v>2.1800000000000002</v>
      </c>
      <c r="BQ56">
        <v>3.5424660000000001</v>
      </c>
      <c r="BR56">
        <v>2.5514760000000001</v>
      </c>
      <c r="BS56">
        <v>1.62</v>
      </c>
      <c r="BT56">
        <v>0</v>
      </c>
      <c r="BU56">
        <v>2.8594430000000002</v>
      </c>
      <c r="BV56">
        <v>1.341844</v>
      </c>
      <c r="BW56">
        <v>9.33</v>
      </c>
      <c r="BX56">
        <v>4.2581249999999997</v>
      </c>
      <c r="BY56">
        <v>0.25</v>
      </c>
      <c r="BZ56">
        <v>1.9381029999999999</v>
      </c>
      <c r="CA56">
        <v>3.5116909999999999</v>
      </c>
      <c r="CB56">
        <v>1.83</v>
      </c>
      <c r="CC56">
        <v>0.85</v>
      </c>
      <c r="CD56">
        <v>0.43</v>
      </c>
      <c r="CE56">
        <v>0.87</v>
      </c>
      <c r="CF56">
        <v>0.19</v>
      </c>
      <c r="CG56">
        <v>1.89</v>
      </c>
      <c r="CH56">
        <v>0</v>
      </c>
      <c r="CI56">
        <v>7.89</v>
      </c>
      <c r="CJ56">
        <v>1.94</v>
      </c>
      <c r="CK56">
        <v>1.85</v>
      </c>
      <c r="CL56">
        <v>5.313701</v>
      </c>
      <c r="CM56">
        <v>1.870228</v>
      </c>
      <c r="CN56">
        <v>3.542468</v>
      </c>
      <c r="CO56">
        <v>3.03</v>
      </c>
      <c r="CP56">
        <v>2.5259839999999998</v>
      </c>
      <c r="CQ56">
        <v>1.3710979999999999</v>
      </c>
      <c r="CR56">
        <v>2.38</v>
      </c>
      <c r="CS56">
        <v>2.3522639999999999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88.579219999999978</v>
      </c>
    </row>
    <row r="57" spans="1:114">
      <c r="A57" t="s">
        <v>99</v>
      </c>
      <c r="B57">
        <v>0</v>
      </c>
      <c r="C57">
        <v>32.072851999999997</v>
      </c>
      <c r="D57">
        <v>6.4145700000000003</v>
      </c>
      <c r="E57">
        <v>0</v>
      </c>
      <c r="F57">
        <v>0</v>
      </c>
      <c r="G57">
        <v>72.086100000000002</v>
      </c>
      <c r="H57">
        <v>0</v>
      </c>
      <c r="I57">
        <v>54.726807999999998</v>
      </c>
      <c r="J57">
        <v>6.080756</v>
      </c>
      <c r="K57">
        <v>689.34631999999999</v>
      </c>
      <c r="L57">
        <v>661.459879</v>
      </c>
      <c r="M57">
        <v>94.319981999999996</v>
      </c>
      <c r="N57">
        <v>120.694688</v>
      </c>
      <c r="O57">
        <v>126.520838</v>
      </c>
      <c r="P57">
        <v>143.44522599999999</v>
      </c>
      <c r="Q57">
        <v>22.193776</v>
      </c>
      <c r="R57">
        <v>43.545976000000003</v>
      </c>
      <c r="S57">
        <v>26.963602000000002</v>
      </c>
      <c r="T57">
        <v>1.4923249999999999</v>
      </c>
      <c r="U57">
        <v>348.97500000000002</v>
      </c>
      <c r="V57">
        <v>18.140333999999999</v>
      </c>
      <c r="W57">
        <v>34.799309999999998</v>
      </c>
      <c r="X57">
        <v>147.515625</v>
      </c>
      <c r="Y57">
        <v>0</v>
      </c>
      <c r="Z57">
        <v>19.6614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8.7128639999999997</v>
      </c>
      <c r="AG57">
        <v>43.914484000000002</v>
      </c>
      <c r="AH57">
        <v>0</v>
      </c>
      <c r="AI57">
        <v>0</v>
      </c>
      <c r="AJ57">
        <v>0</v>
      </c>
      <c r="AK57">
        <v>59.738475999999999</v>
      </c>
      <c r="AL57">
        <v>73.206000000000003</v>
      </c>
      <c r="AM57">
        <v>17.179061000000001</v>
      </c>
      <c r="AN57">
        <v>1.0753569999999999</v>
      </c>
      <c r="AO57">
        <v>0</v>
      </c>
      <c r="AP57">
        <v>1.0247999999999999</v>
      </c>
      <c r="AQ57">
        <v>31.370567000000001</v>
      </c>
      <c r="AR57">
        <v>50.783999999999999</v>
      </c>
      <c r="AS57">
        <v>35.068227999999998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88.579070999999985</v>
      </c>
      <c r="BA57">
        <f t="shared" si="1"/>
        <v>3101.1100750000005</v>
      </c>
      <c r="BD57">
        <v>4.2938999999999998</v>
      </c>
      <c r="BE57">
        <v>0</v>
      </c>
      <c r="BF57">
        <v>2.1180999999999998E-2</v>
      </c>
      <c r="BG57">
        <v>0</v>
      </c>
      <c r="BH57">
        <v>1.8580000000000001E-3</v>
      </c>
      <c r="BI57">
        <v>0.82955999999999996</v>
      </c>
      <c r="BJ57">
        <v>0</v>
      </c>
      <c r="BK57">
        <v>1.7259E-2</v>
      </c>
      <c r="BL57">
        <v>0</v>
      </c>
      <c r="BM57">
        <v>2.5569999999999998E-3</v>
      </c>
      <c r="BN57">
        <v>0</v>
      </c>
      <c r="BO57">
        <v>1.99</v>
      </c>
      <c r="BP57">
        <v>2.1800000000000002</v>
      </c>
      <c r="BQ57">
        <v>3.5424660000000001</v>
      </c>
      <c r="BR57">
        <v>2.5514760000000001</v>
      </c>
      <c r="BS57">
        <v>1.62</v>
      </c>
      <c r="BT57">
        <v>0</v>
      </c>
      <c r="BU57">
        <v>2.8594430000000002</v>
      </c>
      <c r="BV57">
        <v>1.341844</v>
      </c>
      <c r="BW57">
        <v>9.33</v>
      </c>
      <c r="BX57">
        <v>4.2581249999999997</v>
      </c>
      <c r="BY57">
        <v>0.25</v>
      </c>
      <c r="BZ57">
        <v>1.9381029999999999</v>
      </c>
      <c r="CA57">
        <v>3.5116909999999999</v>
      </c>
      <c r="CB57">
        <v>1.83</v>
      </c>
      <c r="CC57">
        <v>0.85</v>
      </c>
      <c r="CD57">
        <v>0.43</v>
      </c>
      <c r="CE57">
        <v>0.87</v>
      </c>
      <c r="CF57">
        <v>0.19</v>
      </c>
      <c r="CG57">
        <v>1.89</v>
      </c>
      <c r="CH57">
        <v>0</v>
      </c>
      <c r="CI57">
        <v>7.89</v>
      </c>
      <c r="CJ57">
        <v>1.94</v>
      </c>
      <c r="CK57">
        <v>1.85</v>
      </c>
      <c r="CL57">
        <v>5.313701</v>
      </c>
      <c r="CM57">
        <v>1.870228</v>
      </c>
      <c r="CN57">
        <v>3.542468</v>
      </c>
      <c r="CO57">
        <v>3.03</v>
      </c>
      <c r="CP57">
        <v>2.5259839999999998</v>
      </c>
      <c r="CQ57">
        <v>1.3710979999999999</v>
      </c>
      <c r="CR57">
        <v>2.38</v>
      </c>
      <c r="CS57">
        <v>2.3522639999999999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88.579070999999985</v>
      </c>
    </row>
    <row r="58" spans="1:114">
      <c r="A58" t="s">
        <v>100</v>
      </c>
      <c r="B58">
        <v>0</v>
      </c>
      <c r="C58">
        <v>32.072851999999997</v>
      </c>
      <c r="D58">
        <v>6.4145700000000003</v>
      </c>
      <c r="E58">
        <v>0</v>
      </c>
      <c r="F58">
        <v>0</v>
      </c>
      <c r="G58">
        <v>72.086100000000002</v>
      </c>
      <c r="H58">
        <v>0</v>
      </c>
      <c r="I58">
        <v>54.726807999999998</v>
      </c>
      <c r="J58">
        <v>6.080756</v>
      </c>
      <c r="K58">
        <v>689.34631999999999</v>
      </c>
      <c r="L58">
        <v>661.459879</v>
      </c>
      <c r="M58">
        <v>94.319981999999996</v>
      </c>
      <c r="N58">
        <v>120.694688</v>
      </c>
      <c r="O58">
        <v>126.520838</v>
      </c>
      <c r="P58">
        <v>143.44522599999999</v>
      </c>
      <c r="Q58">
        <v>22.193776</v>
      </c>
      <c r="R58">
        <v>43.545976000000003</v>
      </c>
      <c r="S58">
        <v>26.963602000000002</v>
      </c>
      <c r="T58">
        <v>1.4923249999999999</v>
      </c>
      <c r="U58">
        <v>348.97500000000002</v>
      </c>
      <c r="V58">
        <v>18.140333999999999</v>
      </c>
      <c r="W58">
        <v>34.799309999999998</v>
      </c>
      <c r="X58">
        <v>147.515625</v>
      </c>
      <c r="Y58">
        <v>0</v>
      </c>
      <c r="Z58">
        <v>19.6614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8.7128639999999997</v>
      </c>
      <c r="AG58">
        <v>43.914484000000002</v>
      </c>
      <c r="AH58">
        <v>0</v>
      </c>
      <c r="AI58">
        <v>0</v>
      </c>
      <c r="AJ58">
        <v>0</v>
      </c>
      <c r="AK58">
        <v>59.738475999999999</v>
      </c>
      <c r="AL58">
        <v>73.206000000000003</v>
      </c>
      <c r="AM58">
        <v>17.179061000000001</v>
      </c>
      <c r="AN58">
        <v>1.0753569999999999</v>
      </c>
      <c r="AO58">
        <v>0</v>
      </c>
      <c r="AP58">
        <v>1.0247999999999999</v>
      </c>
      <c r="AQ58">
        <v>31.370567000000001</v>
      </c>
      <c r="AR58">
        <v>50.783999999999999</v>
      </c>
      <c r="AS58">
        <v>35.068227999999998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88.579070999999985</v>
      </c>
      <c r="BA58">
        <f t="shared" si="1"/>
        <v>3101.1100750000005</v>
      </c>
      <c r="BD58">
        <v>4.2938999999999998</v>
      </c>
      <c r="BE58">
        <v>0</v>
      </c>
      <c r="BF58">
        <v>2.1180999999999998E-2</v>
      </c>
      <c r="BG58">
        <v>0</v>
      </c>
      <c r="BH58">
        <v>1.8580000000000001E-3</v>
      </c>
      <c r="BI58">
        <v>0.82955999999999996</v>
      </c>
      <c r="BJ58">
        <v>0</v>
      </c>
      <c r="BK58">
        <v>1.7259E-2</v>
      </c>
      <c r="BL58">
        <v>0</v>
      </c>
      <c r="BM58">
        <v>2.5569999999999998E-3</v>
      </c>
      <c r="BN58">
        <v>0</v>
      </c>
      <c r="BO58">
        <v>1.99</v>
      </c>
      <c r="BP58">
        <v>2.1800000000000002</v>
      </c>
      <c r="BQ58">
        <v>3.5424660000000001</v>
      </c>
      <c r="BR58">
        <v>2.5514760000000001</v>
      </c>
      <c r="BS58">
        <v>1.62</v>
      </c>
      <c r="BT58">
        <v>0</v>
      </c>
      <c r="BU58">
        <v>2.8594430000000002</v>
      </c>
      <c r="BV58">
        <v>1.341844</v>
      </c>
      <c r="BW58">
        <v>9.33</v>
      </c>
      <c r="BX58">
        <v>4.2581249999999997</v>
      </c>
      <c r="BY58">
        <v>0.25</v>
      </c>
      <c r="BZ58">
        <v>1.9381029999999999</v>
      </c>
      <c r="CA58">
        <v>3.5116909999999999</v>
      </c>
      <c r="CB58">
        <v>1.83</v>
      </c>
      <c r="CC58">
        <v>0.85</v>
      </c>
      <c r="CD58">
        <v>0.43</v>
      </c>
      <c r="CE58">
        <v>0.87</v>
      </c>
      <c r="CF58">
        <v>0.19</v>
      </c>
      <c r="CG58">
        <v>1.89</v>
      </c>
      <c r="CH58">
        <v>0</v>
      </c>
      <c r="CI58">
        <v>7.89</v>
      </c>
      <c r="CJ58">
        <v>1.94</v>
      </c>
      <c r="CK58">
        <v>1.85</v>
      </c>
      <c r="CL58">
        <v>5.313701</v>
      </c>
      <c r="CM58">
        <v>1.870228</v>
      </c>
      <c r="CN58">
        <v>3.542468</v>
      </c>
      <c r="CO58">
        <v>3.03</v>
      </c>
      <c r="CP58">
        <v>2.5259839999999998</v>
      </c>
      <c r="CQ58">
        <v>1.3710979999999999</v>
      </c>
      <c r="CR58">
        <v>2.38</v>
      </c>
      <c r="CS58">
        <v>2.3522639999999999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88.579070999999985</v>
      </c>
    </row>
    <row r="59" spans="1:114">
      <c r="A59" t="s">
        <v>101</v>
      </c>
      <c r="B59">
        <v>0</v>
      </c>
      <c r="C59">
        <v>30.906565000000001</v>
      </c>
      <c r="D59">
        <v>6.4145700000000003</v>
      </c>
      <c r="E59">
        <v>0</v>
      </c>
      <c r="F59">
        <v>0</v>
      </c>
      <c r="G59">
        <v>72.086100000000002</v>
      </c>
      <c r="H59">
        <v>0</v>
      </c>
      <c r="I59">
        <v>54.726807999999998</v>
      </c>
      <c r="J59">
        <v>6.080756</v>
      </c>
      <c r="K59">
        <v>689.34631999999999</v>
      </c>
      <c r="L59">
        <v>661.459879</v>
      </c>
      <c r="M59">
        <v>94.319981999999996</v>
      </c>
      <c r="N59">
        <v>120.694688</v>
      </c>
      <c r="O59">
        <v>126.520838</v>
      </c>
      <c r="P59">
        <v>143.44522599999999</v>
      </c>
      <c r="Q59">
        <v>22.193776</v>
      </c>
      <c r="R59">
        <v>43.545976000000003</v>
      </c>
      <c r="S59">
        <v>26.963602000000002</v>
      </c>
      <c r="T59">
        <v>1.4923249999999999</v>
      </c>
      <c r="U59">
        <v>348.97500000000002</v>
      </c>
      <c r="V59">
        <v>18.140333999999999</v>
      </c>
      <c r="W59">
        <v>34.799309999999998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8.7128639999999997</v>
      </c>
      <c r="AG59">
        <v>43.914484000000002</v>
      </c>
      <c r="AH59">
        <v>0</v>
      </c>
      <c r="AI59">
        <v>0</v>
      </c>
      <c r="AJ59">
        <v>0</v>
      </c>
      <c r="AK59">
        <v>59.738475999999999</v>
      </c>
      <c r="AL59">
        <v>73.206000000000003</v>
      </c>
      <c r="AM59">
        <v>17.179061000000001</v>
      </c>
      <c r="AN59">
        <v>1.0753569999999999</v>
      </c>
      <c r="AO59">
        <v>0</v>
      </c>
      <c r="AP59">
        <v>0.64049999999999996</v>
      </c>
      <c r="AQ59">
        <v>31.370567000000001</v>
      </c>
      <c r="AR59">
        <v>50.783999999999999</v>
      </c>
      <c r="AS59">
        <v>35.068227999999998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88.579070999999985</v>
      </c>
      <c r="BA59">
        <f t="shared" si="1"/>
        <v>3093.0056880000002</v>
      </c>
      <c r="BD59">
        <v>4.2938999999999998</v>
      </c>
      <c r="BE59">
        <v>0</v>
      </c>
      <c r="BF59">
        <v>2.1180999999999998E-2</v>
      </c>
      <c r="BG59">
        <v>0</v>
      </c>
      <c r="BH59">
        <v>1.8580000000000001E-3</v>
      </c>
      <c r="BI59">
        <v>0.82955999999999996</v>
      </c>
      <c r="BJ59">
        <v>0</v>
      </c>
      <c r="BK59">
        <v>1.7259E-2</v>
      </c>
      <c r="BL59">
        <v>0</v>
      </c>
      <c r="BM59">
        <v>2.5569999999999998E-3</v>
      </c>
      <c r="BN59">
        <v>0</v>
      </c>
      <c r="BO59">
        <v>1.99</v>
      </c>
      <c r="BP59">
        <v>2.1800000000000002</v>
      </c>
      <c r="BQ59">
        <v>3.5424660000000001</v>
      </c>
      <c r="BR59">
        <v>2.5514760000000001</v>
      </c>
      <c r="BS59">
        <v>1.62</v>
      </c>
      <c r="BT59">
        <v>0</v>
      </c>
      <c r="BU59">
        <v>2.8594430000000002</v>
      </c>
      <c r="BV59">
        <v>1.341844</v>
      </c>
      <c r="BW59">
        <v>9.33</v>
      </c>
      <c r="BX59">
        <v>4.2581249999999997</v>
      </c>
      <c r="BY59">
        <v>0.25</v>
      </c>
      <c r="BZ59">
        <v>1.9381029999999999</v>
      </c>
      <c r="CA59">
        <v>3.5116909999999999</v>
      </c>
      <c r="CB59">
        <v>1.83</v>
      </c>
      <c r="CC59">
        <v>0.85</v>
      </c>
      <c r="CD59">
        <v>0.43</v>
      </c>
      <c r="CE59">
        <v>0.87</v>
      </c>
      <c r="CF59">
        <v>0.19</v>
      </c>
      <c r="CG59">
        <v>1.89</v>
      </c>
      <c r="CH59">
        <v>0</v>
      </c>
      <c r="CI59">
        <v>7.89</v>
      </c>
      <c r="CJ59">
        <v>1.94</v>
      </c>
      <c r="CK59">
        <v>1.85</v>
      </c>
      <c r="CL59">
        <v>5.313701</v>
      </c>
      <c r="CM59">
        <v>1.870228</v>
      </c>
      <c r="CN59">
        <v>3.542468</v>
      </c>
      <c r="CO59">
        <v>3.03</v>
      </c>
      <c r="CP59">
        <v>2.5259839999999998</v>
      </c>
      <c r="CQ59">
        <v>1.3710979999999999</v>
      </c>
      <c r="CR59">
        <v>2.38</v>
      </c>
      <c r="CS59">
        <v>2.3522639999999999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88.579070999999985</v>
      </c>
    </row>
    <row r="60" spans="1:114">
      <c r="A60" t="s">
        <v>102</v>
      </c>
      <c r="B60">
        <v>0</v>
      </c>
      <c r="C60">
        <v>30.906565000000001</v>
      </c>
      <c r="D60">
        <v>6.4145700000000003</v>
      </c>
      <c r="E60">
        <v>0</v>
      </c>
      <c r="F60">
        <v>0</v>
      </c>
      <c r="G60">
        <v>72.086100000000002</v>
      </c>
      <c r="H60">
        <v>0</v>
      </c>
      <c r="I60">
        <v>54.726807999999998</v>
      </c>
      <c r="J60">
        <v>6.080756</v>
      </c>
      <c r="K60">
        <v>689.34631999999999</v>
      </c>
      <c r="L60">
        <v>661.459879</v>
      </c>
      <c r="M60">
        <v>94.319981999999996</v>
      </c>
      <c r="N60">
        <v>120.694688</v>
      </c>
      <c r="O60">
        <v>126.520838</v>
      </c>
      <c r="P60">
        <v>143.44522599999999</v>
      </c>
      <c r="Q60">
        <v>22.193776</v>
      </c>
      <c r="R60">
        <v>43.545976000000003</v>
      </c>
      <c r="S60">
        <v>26.963602000000002</v>
      </c>
      <c r="T60">
        <v>1.4923249999999999</v>
      </c>
      <c r="U60">
        <v>348.97500000000002</v>
      </c>
      <c r="V60">
        <v>18.140333999999999</v>
      </c>
      <c r="W60">
        <v>34.799309999999998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8.7128639999999997</v>
      </c>
      <c r="AG60">
        <v>43.914484000000002</v>
      </c>
      <c r="AH60">
        <v>0</v>
      </c>
      <c r="AI60">
        <v>0</v>
      </c>
      <c r="AJ60">
        <v>0</v>
      </c>
      <c r="AK60">
        <v>59.738475999999999</v>
      </c>
      <c r="AL60">
        <v>73.206000000000003</v>
      </c>
      <c r="AM60">
        <v>17.179061000000001</v>
      </c>
      <c r="AN60">
        <v>1.0753569999999999</v>
      </c>
      <c r="AO60">
        <v>0</v>
      </c>
      <c r="AP60">
        <v>0.64049999999999996</v>
      </c>
      <c r="AQ60">
        <v>32.006456999999997</v>
      </c>
      <c r="AR60">
        <v>50.783999999999999</v>
      </c>
      <c r="AS60">
        <v>35.068227999999998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88.579070999999985</v>
      </c>
      <c r="BA60">
        <f t="shared" si="1"/>
        <v>3093.6415780000002</v>
      </c>
      <c r="BD60">
        <v>4.2938999999999998</v>
      </c>
      <c r="BE60">
        <v>0</v>
      </c>
      <c r="BF60">
        <v>2.1180999999999998E-2</v>
      </c>
      <c r="BG60">
        <v>0</v>
      </c>
      <c r="BH60">
        <v>1.8580000000000001E-3</v>
      </c>
      <c r="BI60">
        <v>0.82955999999999996</v>
      </c>
      <c r="BJ60">
        <v>0</v>
      </c>
      <c r="BK60">
        <v>1.7259E-2</v>
      </c>
      <c r="BL60">
        <v>0</v>
      </c>
      <c r="BM60">
        <v>2.5569999999999998E-3</v>
      </c>
      <c r="BN60">
        <v>0</v>
      </c>
      <c r="BO60">
        <v>1.99</v>
      </c>
      <c r="BP60">
        <v>2.1800000000000002</v>
      </c>
      <c r="BQ60">
        <v>3.5424660000000001</v>
      </c>
      <c r="BR60">
        <v>2.5514760000000001</v>
      </c>
      <c r="BS60">
        <v>1.62</v>
      </c>
      <c r="BT60">
        <v>0</v>
      </c>
      <c r="BU60">
        <v>2.8594430000000002</v>
      </c>
      <c r="BV60">
        <v>1.341844</v>
      </c>
      <c r="BW60">
        <v>9.33</v>
      </c>
      <c r="BX60">
        <v>4.2581249999999997</v>
      </c>
      <c r="BY60">
        <v>0.25</v>
      </c>
      <c r="BZ60">
        <v>1.9381029999999999</v>
      </c>
      <c r="CA60">
        <v>3.5116909999999999</v>
      </c>
      <c r="CB60">
        <v>1.83</v>
      </c>
      <c r="CC60">
        <v>0.85</v>
      </c>
      <c r="CD60">
        <v>0.43</v>
      </c>
      <c r="CE60">
        <v>0.87</v>
      </c>
      <c r="CF60">
        <v>0.19</v>
      </c>
      <c r="CG60">
        <v>1.89</v>
      </c>
      <c r="CH60">
        <v>0</v>
      </c>
      <c r="CI60">
        <v>7.89</v>
      </c>
      <c r="CJ60">
        <v>1.94</v>
      </c>
      <c r="CK60">
        <v>1.85</v>
      </c>
      <c r="CL60">
        <v>5.313701</v>
      </c>
      <c r="CM60">
        <v>1.870228</v>
      </c>
      <c r="CN60">
        <v>3.542468</v>
      </c>
      <c r="CO60">
        <v>3.03</v>
      </c>
      <c r="CP60">
        <v>2.5259839999999998</v>
      </c>
      <c r="CQ60">
        <v>1.3710979999999999</v>
      </c>
      <c r="CR60">
        <v>2.38</v>
      </c>
      <c r="CS60">
        <v>2.3522639999999999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88.579070999999985</v>
      </c>
    </row>
    <row r="61" spans="1:114">
      <c r="A61" t="s">
        <v>103</v>
      </c>
      <c r="B61">
        <v>0</v>
      </c>
      <c r="C61">
        <v>30.906565000000001</v>
      </c>
      <c r="D61">
        <v>6.4145700000000003</v>
      </c>
      <c r="E61">
        <v>0</v>
      </c>
      <c r="F61">
        <v>0</v>
      </c>
      <c r="G61">
        <v>72.086100000000002</v>
      </c>
      <c r="H61">
        <v>0</v>
      </c>
      <c r="I61">
        <v>54.726807999999998</v>
      </c>
      <c r="J61">
        <v>6.080756</v>
      </c>
      <c r="K61">
        <v>689.34631999999999</v>
      </c>
      <c r="L61">
        <v>661.459879</v>
      </c>
      <c r="M61">
        <v>94.319981999999996</v>
      </c>
      <c r="N61">
        <v>120.694688</v>
      </c>
      <c r="O61">
        <v>126.520838</v>
      </c>
      <c r="P61">
        <v>143.44522599999999</v>
      </c>
      <c r="Q61">
        <v>22.193776</v>
      </c>
      <c r="R61">
        <v>43.545976000000003</v>
      </c>
      <c r="S61">
        <v>26.963602000000002</v>
      </c>
      <c r="T61">
        <v>1.4923249999999999</v>
      </c>
      <c r="U61">
        <v>348.97500000000002</v>
      </c>
      <c r="V61">
        <v>18.140333999999999</v>
      </c>
      <c r="W61">
        <v>34.799309999999998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17.906894999999999</v>
      </c>
      <c r="AF61">
        <v>8.7128639999999997</v>
      </c>
      <c r="AG61">
        <v>43.914484000000002</v>
      </c>
      <c r="AH61">
        <v>0</v>
      </c>
      <c r="AI61">
        <v>0</v>
      </c>
      <c r="AJ61">
        <v>0</v>
      </c>
      <c r="AK61">
        <v>59.738475999999999</v>
      </c>
      <c r="AL61">
        <v>73.206000000000003</v>
      </c>
      <c r="AM61">
        <v>17.179061000000001</v>
      </c>
      <c r="AN61">
        <v>1.0753569999999999</v>
      </c>
      <c r="AO61">
        <v>0</v>
      </c>
      <c r="AP61">
        <v>0.64049999999999996</v>
      </c>
      <c r="AQ61">
        <v>32.430383999999997</v>
      </c>
      <c r="AR61">
        <v>50.783999999999999</v>
      </c>
      <c r="AS61">
        <v>35.068227999999998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88.26090499999998</v>
      </c>
      <c r="BA61">
        <f t="shared" si="1"/>
        <v>3111.6542340000001</v>
      </c>
      <c r="BD61">
        <v>4.2938999999999998</v>
      </c>
      <c r="BE61">
        <v>0</v>
      </c>
      <c r="BF61">
        <v>2.1180999999999998E-2</v>
      </c>
      <c r="BG61">
        <v>0</v>
      </c>
      <c r="BH61">
        <v>1.8580000000000001E-3</v>
      </c>
      <c r="BI61">
        <v>0.82955999999999996</v>
      </c>
      <c r="BJ61">
        <v>0</v>
      </c>
      <c r="BK61">
        <v>1.7259E-2</v>
      </c>
      <c r="BL61">
        <v>0</v>
      </c>
      <c r="BM61">
        <v>2.5569999999999998E-3</v>
      </c>
      <c r="BN61">
        <v>0</v>
      </c>
      <c r="BO61">
        <v>1.99</v>
      </c>
      <c r="BP61">
        <v>2.1800000000000002</v>
      </c>
      <c r="BQ61">
        <v>3.5424660000000001</v>
      </c>
      <c r="BR61">
        <v>2.5514760000000001</v>
      </c>
      <c r="BS61">
        <v>1.62</v>
      </c>
      <c r="BT61">
        <v>0</v>
      </c>
      <c r="BU61">
        <v>2.8594430000000002</v>
      </c>
      <c r="BV61">
        <v>1.341844</v>
      </c>
      <c r="BW61">
        <v>9.33</v>
      </c>
      <c r="BX61">
        <v>4.2581249999999997</v>
      </c>
      <c r="BY61">
        <v>0.25</v>
      </c>
      <c r="BZ61">
        <v>1.9381029999999999</v>
      </c>
      <c r="CA61">
        <v>3.243525</v>
      </c>
      <c r="CB61">
        <v>1.78</v>
      </c>
      <c r="CC61">
        <v>0.85</v>
      </c>
      <c r="CD61">
        <v>0.43</v>
      </c>
      <c r="CE61">
        <v>0.87</v>
      </c>
      <c r="CF61">
        <v>0.19</v>
      </c>
      <c r="CG61">
        <v>1.89</v>
      </c>
      <c r="CH61">
        <v>0</v>
      </c>
      <c r="CI61">
        <v>7.89</v>
      </c>
      <c r="CJ61">
        <v>1.94</v>
      </c>
      <c r="CK61">
        <v>1.85</v>
      </c>
      <c r="CL61">
        <v>5.313701</v>
      </c>
      <c r="CM61">
        <v>1.870228</v>
      </c>
      <c r="CN61">
        <v>3.542468</v>
      </c>
      <c r="CO61">
        <v>3.03</v>
      </c>
      <c r="CP61">
        <v>2.5259839999999998</v>
      </c>
      <c r="CQ61">
        <v>1.3710979999999999</v>
      </c>
      <c r="CR61">
        <v>2.38</v>
      </c>
      <c r="CS61">
        <v>2.3522639999999999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88.26090499999998</v>
      </c>
    </row>
    <row r="62" spans="1:114">
      <c r="A62" t="s">
        <v>104</v>
      </c>
      <c r="B62">
        <v>0</v>
      </c>
      <c r="C62">
        <v>30.906565000000001</v>
      </c>
      <c r="D62">
        <v>6.4145700000000003</v>
      </c>
      <c r="E62">
        <v>0</v>
      </c>
      <c r="F62">
        <v>0</v>
      </c>
      <c r="G62">
        <v>72.086100000000002</v>
      </c>
      <c r="H62">
        <v>0</v>
      </c>
      <c r="I62">
        <v>54.726807999999998</v>
      </c>
      <c r="J62">
        <v>6.080756</v>
      </c>
      <c r="K62">
        <v>689.34631999999999</v>
      </c>
      <c r="L62">
        <v>661.459879</v>
      </c>
      <c r="M62">
        <v>94.319981999999996</v>
      </c>
      <c r="N62">
        <v>120.694688</v>
      </c>
      <c r="O62">
        <v>126.520838</v>
      </c>
      <c r="P62">
        <v>143.44522599999999</v>
      </c>
      <c r="Q62">
        <v>22.193776</v>
      </c>
      <c r="R62">
        <v>43.545976000000003</v>
      </c>
      <c r="S62">
        <v>26.963602000000002</v>
      </c>
      <c r="T62">
        <v>1.4923249999999999</v>
      </c>
      <c r="U62">
        <v>348.97500000000002</v>
      </c>
      <c r="V62">
        <v>18.140333999999999</v>
      </c>
      <c r="W62">
        <v>34.799309999999998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35.813791000000002</v>
      </c>
      <c r="AF62">
        <v>8.7128639999999997</v>
      </c>
      <c r="AG62">
        <v>43.914484000000002</v>
      </c>
      <c r="AH62">
        <v>0</v>
      </c>
      <c r="AI62">
        <v>0</v>
      </c>
      <c r="AJ62">
        <v>0</v>
      </c>
      <c r="AK62">
        <v>59.738475999999999</v>
      </c>
      <c r="AL62">
        <v>73.206000000000003</v>
      </c>
      <c r="AM62">
        <v>17.179061000000001</v>
      </c>
      <c r="AN62">
        <v>1.0753569999999999</v>
      </c>
      <c r="AO62">
        <v>0</v>
      </c>
      <c r="AP62">
        <v>0.64049999999999996</v>
      </c>
      <c r="AQ62">
        <v>32.430383999999997</v>
      </c>
      <c r="AR62">
        <v>50.783999999999999</v>
      </c>
      <c r="AS62">
        <v>35.068227999999998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87.941320999999988</v>
      </c>
      <c r="BA62">
        <f t="shared" si="1"/>
        <v>3129.2415459999997</v>
      </c>
      <c r="BD62">
        <v>4.2938999999999998</v>
      </c>
      <c r="BE62">
        <v>0</v>
      </c>
      <c r="BF62">
        <v>2.1180999999999998E-2</v>
      </c>
      <c r="BG62">
        <v>0</v>
      </c>
      <c r="BH62">
        <v>1.8580000000000001E-3</v>
      </c>
      <c r="BI62">
        <v>0.82955999999999996</v>
      </c>
      <c r="BJ62">
        <v>0</v>
      </c>
      <c r="BK62">
        <v>1.7259E-2</v>
      </c>
      <c r="BL62">
        <v>0</v>
      </c>
      <c r="BM62">
        <v>2.5569999999999998E-3</v>
      </c>
      <c r="BN62">
        <v>0</v>
      </c>
      <c r="BO62">
        <v>1.99</v>
      </c>
      <c r="BP62">
        <v>2.1800000000000002</v>
      </c>
      <c r="BQ62">
        <v>3.5424660000000001</v>
      </c>
      <c r="BR62">
        <v>2.5514760000000001</v>
      </c>
      <c r="BS62">
        <v>1.62</v>
      </c>
      <c r="BT62">
        <v>0</v>
      </c>
      <c r="BU62">
        <v>2.8594430000000002</v>
      </c>
      <c r="BV62">
        <v>1.341844</v>
      </c>
      <c r="BW62">
        <v>9.33</v>
      </c>
      <c r="BX62">
        <v>4.2581249999999997</v>
      </c>
      <c r="BY62">
        <v>0.25</v>
      </c>
      <c r="BZ62">
        <v>1.9381029999999999</v>
      </c>
      <c r="CA62">
        <v>2.9739409999999999</v>
      </c>
      <c r="CB62">
        <v>1.78</v>
      </c>
      <c r="CC62">
        <v>0.81</v>
      </c>
      <c r="CD62">
        <v>0.42</v>
      </c>
      <c r="CE62">
        <v>0.87</v>
      </c>
      <c r="CF62">
        <v>0.19</v>
      </c>
      <c r="CG62">
        <v>1.89</v>
      </c>
      <c r="CH62">
        <v>0</v>
      </c>
      <c r="CI62">
        <v>7.89</v>
      </c>
      <c r="CJ62">
        <v>1.94</v>
      </c>
      <c r="CK62">
        <v>1.85</v>
      </c>
      <c r="CL62">
        <v>5.313701</v>
      </c>
      <c r="CM62">
        <v>1.870228</v>
      </c>
      <c r="CN62">
        <v>3.542468</v>
      </c>
      <c r="CO62">
        <v>3.03</v>
      </c>
      <c r="CP62">
        <v>2.5259839999999998</v>
      </c>
      <c r="CQ62">
        <v>1.3710979999999999</v>
      </c>
      <c r="CR62">
        <v>2.38</v>
      </c>
      <c r="CS62">
        <v>2.3522639999999999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87.941320999999988</v>
      </c>
    </row>
    <row r="63" spans="1:114">
      <c r="A63" t="s">
        <v>105</v>
      </c>
      <c r="B63">
        <v>0</v>
      </c>
      <c r="C63">
        <v>30.906565000000001</v>
      </c>
      <c r="D63">
        <v>6.4145700000000003</v>
      </c>
      <c r="E63">
        <v>0</v>
      </c>
      <c r="F63">
        <v>0</v>
      </c>
      <c r="G63">
        <v>72.086100000000002</v>
      </c>
      <c r="H63">
        <v>0</v>
      </c>
      <c r="I63">
        <v>54.726807999999998</v>
      </c>
      <c r="J63">
        <v>6.080756</v>
      </c>
      <c r="K63">
        <v>689.34631999999999</v>
      </c>
      <c r="L63">
        <v>661.459879</v>
      </c>
      <c r="M63">
        <v>94.319981999999996</v>
      </c>
      <c r="N63">
        <v>120.694688</v>
      </c>
      <c r="O63">
        <v>126.520838</v>
      </c>
      <c r="P63">
        <v>143.44522599999999</v>
      </c>
      <c r="Q63">
        <v>22.193776</v>
      </c>
      <c r="R63">
        <v>43.545976000000003</v>
      </c>
      <c r="S63">
        <v>26.963602000000002</v>
      </c>
      <c r="T63">
        <v>1.4923249999999999</v>
      </c>
      <c r="U63">
        <v>348.97500000000002</v>
      </c>
      <c r="V63">
        <v>18.140333999999999</v>
      </c>
      <c r="W63">
        <v>34.799309999999998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35.813791000000002</v>
      </c>
      <c r="AF63">
        <v>8.7128639999999997</v>
      </c>
      <c r="AG63">
        <v>43.914484000000002</v>
      </c>
      <c r="AH63">
        <v>0</v>
      </c>
      <c r="AI63">
        <v>0</v>
      </c>
      <c r="AJ63">
        <v>0</v>
      </c>
      <c r="AK63">
        <v>59.738475999999999</v>
      </c>
      <c r="AL63">
        <v>73.206000000000003</v>
      </c>
      <c r="AM63">
        <v>17.179061000000001</v>
      </c>
      <c r="AN63">
        <v>1.0753569999999999</v>
      </c>
      <c r="AO63">
        <v>0</v>
      </c>
      <c r="AP63">
        <v>0.64049999999999996</v>
      </c>
      <c r="AQ63">
        <v>32.430383999999997</v>
      </c>
      <c r="AR63">
        <v>50.783999999999999</v>
      </c>
      <c r="AS63">
        <v>35.068227999999998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87.671735999999981</v>
      </c>
      <c r="BA63">
        <f t="shared" si="1"/>
        <v>3128.9719609999997</v>
      </c>
      <c r="BD63">
        <v>4.2938999999999998</v>
      </c>
      <c r="BE63">
        <v>0</v>
      </c>
      <c r="BF63">
        <v>2.1180999999999998E-2</v>
      </c>
      <c r="BG63">
        <v>0</v>
      </c>
      <c r="BH63">
        <v>1.8580000000000001E-3</v>
      </c>
      <c r="BI63">
        <v>0.82955999999999996</v>
      </c>
      <c r="BJ63">
        <v>0</v>
      </c>
      <c r="BK63">
        <v>1.7259E-2</v>
      </c>
      <c r="BL63">
        <v>0</v>
      </c>
      <c r="BM63">
        <v>2.5569999999999998E-3</v>
      </c>
      <c r="BN63">
        <v>0</v>
      </c>
      <c r="BO63">
        <v>1.99</v>
      </c>
      <c r="BP63">
        <v>2.1800000000000002</v>
      </c>
      <c r="BQ63">
        <v>3.5424660000000001</v>
      </c>
      <c r="BR63">
        <v>2.5514760000000001</v>
      </c>
      <c r="BS63">
        <v>1.62</v>
      </c>
      <c r="BT63">
        <v>0</v>
      </c>
      <c r="BU63">
        <v>2.8594430000000002</v>
      </c>
      <c r="BV63">
        <v>1.341844</v>
      </c>
      <c r="BW63">
        <v>9.33</v>
      </c>
      <c r="BX63">
        <v>4.2581249999999997</v>
      </c>
      <c r="BY63">
        <v>0.25</v>
      </c>
      <c r="BZ63">
        <v>1.9381029999999999</v>
      </c>
      <c r="CA63">
        <v>2.7043560000000002</v>
      </c>
      <c r="CB63">
        <v>1.78</v>
      </c>
      <c r="CC63">
        <v>0.81</v>
      </c>
      <c r="CD63">
        <v>0.42</v>
      </c>
      <c r="CE63">
        <v>0.87</v>
      </c>
      <c r="CF63">
        <v>0.19</v>
      </c>
      <c r="CG63">
        <v>1.89</v>
      </c>
      <c r="CH63">
        <v>0</v>
      </c>
      <c r="CI63">
        <v>7.89</v>
      </c>
      <c r="CJ63">
        <v>1.94</v>
      </c>
      <c r="CK63">
        <v>1.85</v>
      </c>
      <c r="CL63">
        <v>5.313701</v>
      </c>
      <c r="CM63">
        <v>1.870228</v>
      </c>
      <c r="CN63">
        <v>3.542468</v>
      </c>
      <c r="CO63">
        <v>3.03</v>
      </c>
      <c r="CP63">
        <v>2.5259839999999998</v>
      </c>
      <c r="CQ63">
        <v>1.3710979999999999</v>
      </c>
      <c r="CR63">
        <v>2.38</v>
      </c>
      <c r="CS63">
        <v>2.3522639999999999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87.671735999999981</v>
      </c>
    </row>
    <row r="64" spans="1:114">
      <c r="A64" t="s">
        <v>106</v>
      </c>
      <c r="B64">
        <v>0</v>
      </c>
      <c r="C64">
        <v>30.906565000000001</v>
      </c>
      <c r="D64">
        <v>6.4145700000000003</v>
      </c>
      <c r="E64">
        <v>0</v>
      </c>
      <c r="F64">
        <v>0</v>
      </c>
      <c r="G64">
        <v>72.086100000000002</v>
      </c>
      <c r="H64">
        <v>0</v>
      </c>
      <c r="I64">
        <v>54.726807999999998</v>
      </c>
      <c r="J64">
        <v>6.080756</v>
      </c>
      <c r="K64">
        <v>689.34631999999999</v>
      </c>
      <c r="L64">
        <v>661.459879</v>
      </c>
      <c r="M64">
        <v>94.319981999999996</v>
      </c>
      <c r="N64">
        <v>120.694688</v>
      </c>
      <c r="O64">
        <v>126.520838</v>
      </c>
      <c r="P64">
        <v>143.44522599999999</v>
      </c>
      <c r="Q64">
        <v>22.193776</v>
      </c>
      <c r="R64">
        <v>43.545976000000003</v>
      </c>
      <c r="S64">
        <v>26.963602000000002</v>
      </c>
      <c r="T64">
        <v>1.4923249999999999</v>
      </c>
      <c r="U64">
        <v>348.97500000000002</v>
      </c>
      <c r="V64">
        <v>18.140333999999999</v>
      </c>
      <c r="W64">
        <v>34.799309999999998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51.482323999999998</v>
      </c>
      <c r="AF64">
        <v>8.7128639999999997</v>
      </c>
      <c r="AG64">
        <v>43.914484000000002</v>
      </c>
      <c r="AH64">
        <v>0</v>
      </c>
      <c r="AI64">
        <v>0</v>
      </c>
      <c r="AJ64">
        <v>0</v>
      </c>
      <c r="AK64">
        <v>59.738475999999999</v>
      </c>
      <c r="AL64">
        <v>73.206000000000003</v>
      </c>
      <c r="AM64">
        <v>17.179061000000001</v>
      </c>
      <c r="AN64">
        <v>1.0753569999999999</v>
      </c>
      <c r="AO64">
        <v>0</v>
      </c>
      <c r="AP64">
        <v>0.64049999999999996</v>
      </c>
      <c r="AQ64">
        <v>32.430383999999997</v>
      </c>
      <c r="AR64">
        <v>50.783999999999999</v>
      </c>
      <c r="AS64">
        <v>35.068227999999998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87.521336999999988</v>
      </c>
      <c r="BA64">
        <f t="shared" si="1"/>
        <v>3144.4900950000001</v>
      </c>
      <c r="BD64">
        <v>4.2938999999999998</v>
      </c>
      <c r="BE64">
        <v>0</v>
      </c>
      <c r="BF64">
        <v>2.1180999999999998E-2</v>
      </c>
      <c r="BG64">
        <v>0</v>
      </c>
      <c r="BH64">
        <v>1.8580000000000001E-3</v>
      </c>
      <c r="BI64">
        <v>0.82955999999999996</v>
      </c>
      <c r="BJ64">
        <v>0</v>
      </c>
      <c r="BK64">
        <v>1.7259E-2</v>
      </c>
      <c r="BL64">
        <v>0</v>
      </c>
      <c r="BM64">
        <v>2.5569999999999998E-3</v>
      </c>
      <c r="BN64">
        <v>0</v>
      </c>
      <c r="BO64">
        <v>1.99</v>
      </c>
      <c r="BP64">
        <v>2.1800000000000002</v>
      </c>
      <c r="BQ64">
        <v>3.5424660000000001</v>
      </c>
      <c r="BR64">
        <v>2.5514760000000001</v>
      </c>
      <c r="BS64">
        <v>1.62</v>
      </c>
      <c r="BT64">
        <v>0</v>
      </c>
      <c r="BU64">
        <v>2.8594430000000002</v>
      </c>
      <c r="BV64">
        <v>1.341844</v>
      </c>
      <c r="BW64">
        <v>9.33</v>
      </c>
      <c r="BX64">
        <v>4.2581249999999997</v>
      </c>
      <c r="BY64">
        <v>0.25</v>
      </c>
      <c r="BZ64">
        <v>1.9381029999999999</v>
      </c>
      <c r="CA64">
        <v>2.553957</v>
      </c>
      <c r="CB64">
        <v>1.78</v>
      </c>
      <c r="CC64">
        <v>0.81</v>
      </c>
      <c r="CD64">
        <v>0.42</v>
      </c>
      <c r="CE64">
        <v>0.87</v>
      </c>
      <c r="CF64">
        <v>0.19</v>
      </c>
      <c r="CG64">
        <v>1.89</v>
      </c>
      <c r="CH64">
        <v>0</v>
      </c>
      <c r="CI64">
        <v>7.89</v>
      </c>
      <c r="CJ64">
        <v>1.94</v>
      </c>
      <c r="CK64">
        <v>1.85</v>
      </c>
      <c r="CL64">
        <v>5.313701</v>
      </c>
      <c r="CM64">
        <v>1.870228</v>
      </c>
      <c r="CN64">
        <v>3.542468</v>
      </c>
      <c r="CO64">
        <v>3.03</v>
      </c>
      <c r="CP64">
        <v>2.5259839999999998</v>
      </c>
      <c r="CQ64">
        <v>1.3710979999999999</v>
      </c>
      <c r="CR64">
        <v>2.38</v>
      </c>
      <c r="CS64">
        <v>2.3522639999999999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87.521336999999988</v>
      </c>
    </row>
    <row r="65" spans="1:114">
      <c r="A65" t="s">
        <v>107</v>
      </c>
      <c r="B65">
        <v>0</v>
      </c>
      <c r="C65">
        <v>30.906565000000001</v>
      </c>
      <c r="D65">
        <v>6.4145700000000003</v>
      </c>
      <c r="E65">
        <v>0</v>
      </c>
      <c r="F65">
        <v>0</v>
      </c>
      <c r="G65">
        <v>72.086100000000002</v>
      </c>
      <c r="H65">
        <v>0</v>
      </c>
      <c r="I65">
        <v>54.726807999999998</v>
      </c>
      <c r="J65">
        <v>6.080756</v>
      </c>
      <c r="K65">
        <v>689.34631999999999</v>
      </c>
      <c r="L65">
        <v>661.459879</v>
      </c>
      <c r="M65">
        <v>94.319981999999996</v>
      </c>
      <c r="N65">
        <v>120.694688</v>
      </c>
      <c r="O65">
        <v>126.520838</v>
      </c>
      <c r="P65">
        <v>143.44522599999999</v>
      </c>
      <c r="Q65">
        <v>22.193776</v>
      </c>
      <c r="R65">
        <v>43.545976000000003</v>
      </c>
      <c r="S65">
        <v>26.963602000000002</v>
      </c>
      <c r="T65">
        <v>1.4923249999999999</v>
      </c>
      <c r="U65">
        <v>348.97500000000002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13.983000000000001</v>
      </c>
      <c r="AB65">
        <v>0</v>
      </c>
      <c r="AC65">
        <v>0</v>
      </c>
      <c r="AD65">
        <v>0</v>
      </c>
      <c r="AE65">
        <v>53.905351000000003</v>
      </c>
      <c r="AF65">
        <v>8.7128639999999997</v>
      </c>
      <c r="AG65">
        <v>43.914484000000002</v>
      </c>
      <c r="AH65">
        <v>20.475525999999999</v>
      </c>
      <c r="AI65">
        <v>0</v>
      </c>
      <c r="AJ65">
        <v>0</v>
      </c>
      <c r="AK65">
        <v>59.738475999999999</v>
      </c>
      <c r="AL65">
        <v>73.206000000000003</v>
      </c>
      <c r="AM65">
        <v>17.179061000000001</v>
      </c>
      <c r="AN65">
        <v>1.0753569999999999</v>
      </c>
      <c r="AO65">
        <v>0</v>
      </c>
      <c r="AP65">
        <v>0.64049999999999996</v>
      </c>
      <c r="AQ65">
        <v>32.430383999999997</v>
      </c>
      <c r="AR65">
        <v>50.783999999999999</v>
      </c>
      <c r="AS65">
        <v>35.068227999999998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87.917077999999989</v>
      </c>
      <c r="BA65">
        <f t="shared" si="1"/>
        <v>3168.6597890000003</v>
      </c>
      <c r="BD65">
        <v>4.2938999999999998</v>
      </c>
      <c r="BE65">
        <v>0</v>
      </c>
      <c r="BF65">
        <v>2.1180999999999998E-2</v>
      </c>
      <c r="BG65">
        <v>0</v>
      </c>
      <c r="BH65">
        <v>1.8580000000000001E-3</v>
      </c>
      <c r="BI65">
        <v>0.82955999999999996</v>
      </c>
      <c r="BJ65">
        <v>0</v>
      </c>
      <c r="BK65">
        <v>1.7259E-2</v>
      </c>
      <c r="BL65">
        <v>0</v>
      </c>
      <c r="BM65">
        <v>2.5569999999999998E-3</v>
      </c>
      <c r="BN65">
        <v>0</v>
      </c>
      <c r="BO65">
        <v>1.99</v>
      </c>
      <c r="BP65">
        <v>2.1800000000000002</v>
      </c>
      <c r="BQ65">
        <v>3.5424660000000001</v>
      </c>
      <c r="BR65">
        <v>2.5514760000000001</v>
      </c>
      <c r="BS65">
        <v>1.62</v>
      </c>
      <c r="BT65">
        <v>0</v>
      </c>
      <c r="BU65">
        <v>2.8594430000000002</v>
      </c>
      <c r="BV65">
        <v>1.341844</v>
      </c>
      <c r="BW65">
        <v>9.33</v>
      </c>
      <c r="BX65">
        <v>4.2581249999999997</v>
      </c>
      <c r="BY65">
        <v>0.25</v>
      </c>
      <c r="BZ65">
        <v>1.9381029999999999</v>
      </c>
      <c r="CA65">
        <v>2.553957</v>
      </c>
      <c r="CB65">
        <v>1.78</v>
      </c>
      <c r="CC65">
        <v>0.81</v>
      </c>
      <c r="CD65">
        <v>0.42</v>
      </c>
      <c r="CE65">
        <v>0.87</v>
      </c>
      <c r="CF65">
        <v>0.19</v>
      </c>
      <c r="CG65">
        <v>1.89</v>
      </c>
      <c r="CH65">
        <v>0.39574100000000001</v>
      </c>
      <c r="CI65">
        <v>7.89</v>
      </c>
      <c r="CJ65">
        <v>1.94</v>
      </c>
      <c r="CK65">
        <v>1.85</v>
      </c>
      <c r="CL65">
        <v>5.313701</v>
      </c>
      <c r="CM65">
        <v>1.870228</v>
      </c>
      <c r="CN65">
        <v>3.542468</v>
      </c>
      <c r="CO65">
        <v>3.03</v>
      </c>
      <c r="CP65">
        <v>2.5259839999999998</v>
      </c>
      <c r="CQ65">
        <v>1.3710979999999999</v>
      </c>
      <c r="CR65">
        <v>2.38</v>
      </c>
      <c r="CS65">
        <v>2.3522639999999999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87.917077999999989</v>
      </c>
    </row>
    <row r="66" spans="1:114">
      <c r="A66" t="s">
        <v>108</v>
      </c>
      <c r="B66">
        <v>0</v>
      </c>
      <c r="C66">
        <v>30.906565000000001</v>
      </c>
      <c r="D66">
        <v>6.4145700000000003</v>
      </c>
      <c r="E66">
        <v>0</v>
      </c>
      <c r="F66">
        <v>0</v>
      </c>
      <c r="G66">
        <v>72.086100000000002</v>
      </c>
      <c r="H66">
        <v>0</v>
      </c>
      <c r="I66">
        <v>54.726807999999998</v>
      </c>
      <c r="J66">
        <v>6.080756</v>
      </c>
      <c r="K66">
        <v>689.34631999999999</v>
      </c>
      <c r="L66">
        <v>661.459879</v>
      </c>
      <c r="M66">
        <v>94.319981999999996</v>
      </c>
      <c r="N66">
        <v>120.694688</v>
      </c>
      <c r="O66">
        <v>126.520838</v>
      </c>
      <c r="P66">
        <v>143.44522599999999</v>
      </c>
      <c r="Q66">
        <v>22.193776</v>
      </c>
      <c r="R66">
        <v>43.545976000000003</v>
      </c>
      <c r="S66">
        <v>26.963602000000002</v>
      </c>
      <c r="T66">
        <v>1.4923249999999999</v>
      </c>
      <c r="U66">
        <v>348.97500000000002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28.09872</v>
      </c>
      <c r="AB66">
        <v>0</v>
      </c>
      <c r="AC66">
        <v>0</v>
      </c>
      <c r="AD66">
        <v>0</v>
      </c>
      <c r="AE66">
        <v>53.905351000000003</v>
      </c>
      <c r="AF66">
        <v>8.7128639999999997</v>
      </c>
      <c r="AG66">
        <v>43.914484000000002</v>
      </c>
      <c r="AH66">
        <v>20.475525999999999</v>
      </c>
      <c r="AI66">
        <v>0</v>
      </c>
      <c r="AJ66">
        <v>0</v>
      </c>
      <c r="AK66">
        <v>59.738475999999999</v>
      </c>
      <c r="AL66">
        <v>73.206000000000003</v>
      </c>
      <c r="AM66">
        <v>17.179061000000001</v>
      </c>
      <c r="AN66">
        <v>1.0753569999999999</v>
      </c>
      <c r="AO66">
        <v>0</v>
      </c>
      <c r="AP66">
        <v>0.64049999999999996</v>
      </c>
      <c r="AQ66">
        <v>32.430383999999997</v>
      </c>
      <c r="AR66">
        <v>50.783999999999999</v>
      </c>
      <c r="AS66">
        <v>35.068227999999998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87.647493999999995</v>
      </c>
      <c r="BA66">
        <f t="shared" si="1"/>
        <v>3182.5059249999999</v>
      </c>
      <c r="BD66">
        <v>4.2938999999999998</v>
      </c>
      <c r="BE66">
        <v>0</v>
      </c>
      <c r="BF66">
        <v>2.1180999999999998E-2</v>
      </c>
      <c r="BG66">
        <v>0</v>
      </c>
      <c r="BH66">
        <v>1.8580000000000001E-3</v>
      </c>
      <c r="BI66">
        <v>0.82955999999999996</v>
      </c>
      <c r="BJ66">
        <v>0</v>
      </c>
      <c r="BK66">
        <v>1.7259E-2</v>
      </c>
      <c r="BL66">
        <v>0</v>
      </c>
      <c r="BM66">
        <v>2.5569999999999998E-3</v>
      </c>
      <c r="BN66">
        <v>0</v>
      </c>
      <c r="BO66">
        <v>1.99</v>
      </c>
      <c r="BP66">
        <v>2.1800000000000002</v>
      </c>
      <c r="BQ66">
        <v>3.5424660000000001</v>
      </c>
      <c r="BR66">
        <v>2.5514760000000001</v>
      </c>
      <c r="BS66">
        <v>1.62</v>
      </c>
      <c r="BT66">
        <v>0</v>
      </c>
      <c r="BU66">
        <v>2.8594430000000002</v>
      </c>
      <c r="BV66">
        <v>1.341844</v>
      </c>
      <c r="BW66">
        <v>9.33</v>
      </c>
      <c r="BX66">
        <v>4.2581249999999997</v>
      </c>
      <c r="BY66">
        <v>0.25</v>
      </c>
      <c r="BZ66">
        <v>1.9381029999999999</v>
      </c>
      <c r="CA66">
        <v>2.284373</v>
      </c>
      <c r="CB66">
        <v>1.78</v>
      </c>
      <c r="CC66">
        <v>0.81</v>
      </c>
      <c r="CD66">
        <v>0.42</v>
      </c>
      <c r="CE66">
        <v>0.87</v>
      </c>
      <c r="CF66">
        <v>0.19</v>
      </c>
      <c r="CG66">
        <v>1.89</v>
      </c>
      <c r="CH66">
        <v>0.39574100000000001</v>
      </c>
      <c r="CI66">
        <v>7.89</v>
      </c>
      <c r="CJ66">
        <v>1.94</v>
      </c>
      <c r="CK66">
        <v>1.85</v>
      </c>
      <c r="CL66">
        <v>5.313701</v>
      </c>
      <c r="CM66">
        <v>1.870228</v>
      </c>
      <c r="CN66">
        <v>3.542468</v>
      </c>
      <c r="CO66">
        <v>3.03</v>
      </c>
      <c r="CP66">
        <v>2.5259839999999998</v>
      </c>
      <c r="CQ66">
        <v>1.3710979999999999</v>
      </c>
      <c r="CR66">
        <v>2.38</v>
      </c>
      <c r="CS66">
        <v>2.3522639999999999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87.647493999999995</v>
      </c>
    </row>
    <row r="67" spans="1:114">
      <c r="A67" t="s">
        <v>109</v>
      </c>
      <c r="B67">
        <v>0</v>
      </c>
      <c r="C67">
        <v>30.906565000000001</v>
      </c>
      <c r="D67">
        <v>6.4145700000000003</v>
      </c>
      <c r="E67">
        <v>0</v>
      </c>
      <c r="F67">
        <v>0</v>
      </c>
      <c r="G67">
        <v>72.086100000000002</v>
      </c>
      <c r="H67">
        <v>0</v>
      </c>
      <c r="I67">
        <v>54.726807999999998</v>
      </c>
      <c r="J67">
        <v>6.080756</v>
      </c>
      <c r="K67">
        <v>689.34631999999999</v>
      </c>
      <c r="L67">
        <v>661.459879</v>
      </c>
      <c r="M67">
        <v>94.319981999999996</v>
      </c>
      <c r="N67">
        <v>120.694688</v>
      </c>
      <c r="O67">
        <v>126.520838</v>
      </c>
      <c r="P67">
        <v>143.44522599999999</v>
      </c>
      <c r="Q67">
        <v>22.193776</v>
      </c>
      <c r="R67">
        <v>43.545976000000003</v>
      </c>
      <c r="S67">
        <v>26.963602000000002</v>
      </c>
      <c r="T67">
        <v>1.4923249999999999</v>
      </c>
      <c r="U67">
        <v>348.97500000000002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28.09872</v>
      </c>
      <c r="AB67">
        <v>0</v>
      </c>
      <c r="AC67">
        <v>0</v>
      </c>
      <c r="AD67">
        <v>8.6218579999999996</v>
      </c>
      <c r="AE67">
        <v>53.905351000000003</v>
      </c>
      <c r="AF67">
        <v>8.7128639999999997</v>
      </c>
      <c r="AG67">
        <v>43.914484000000002</v>
      </c>
      <c r="AH67">
        <v>20.475525999999999</v>
      </c>
      <c r="AI67">
        <v>0</v>
      </c>
      <c r="AJ67">
        <v>0</v>
      </c>
      <c r="AK67">
        <v>59.738475999999999</v>
      </c>
      <c r="AL67">
        <v>79.364599999999996</v>
      </c>
      <c r="AM67">
        <v>17.179061000000001</v>
      </c>
      <c r="AN67">
        <v>1.0753569999999999</v>
      </c>
      <c r="AO67">
        <v>0</v>
      </c>
      <c r="AP67">
        <v>0.64049999999999996</v>
      </c>
      <c r="AQ67">
        <v>32.430383999999997</v>
      </c>
      <c r="AR67">
        <v>50.783999999999999</v>
      </c>
      <c r="AS67">
        <v>35.068227999999998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87.049125999999987</v>
      </c>
      <c r="BA67">
        <f t="shared" si="1"/>
        <v>3196.6880149999997</v>
      </c>
      <c r="BD67">
        <v>4.2938999999999998</v>
      </c>
      <c r="BE67">
        <v>0</v>
      </c>
      <c r="BF67">
        <v>2.1180999999999998E-2</v>
      </c>
      <c r="BG67">
        <v>0</v>
      </c>
      <c r="BH67">
        <v>1.8580000000000001E-3</v>
      </c>
      <c r="BI67">
        <v>0.82955999999999996</v>
      </c>
      <c r="BJ67">
        <v>0</v>
      </c>
      <c r="BK67">
        <v>1.7417999999999999E-2</v>
      </c>
      <c r="BL67">
        <v>0</v>
      </c>
      <c r="BM67">
        <v>2.5569999999999998E-3</v>
      </c>
      <c r="BN67">
        <v>0</v>
      </c>
      <c r="BO67">
        <v>1.99</v>
      </c>
      <c r="BP67">
        <v>2.1800000000000002</v>
      </c>
      <c r="BQ67">
        <v>3.5424660000000001</v>
      </c>
      <c r="BR67">
        <v>2.5514760000000001</v>
      </c>
      <c r="BS67">
        <v>1.62</v>
      </c>
      <c r="BT67">
        <v>0</v>
      </c>
      <c r="BU67">
        <v>2.8594430000000002</v>
      </c>
      <c r="BV67">
        <v>1.341844</v>
      </c>
      <c r="BW67">
        <v>9.33</v>
      </c>
      <c r="BX67">
        <v>4.2581249999999997</v>
      </c>
      <c r="BY67">
        <v>0.25</v>
      </c>
      <c r="BZ67">
        <v>1.9381029999999999</v>
      </c>
      <c r="CA67">
        <v>1.755846</v>
      </c>
      <c r="CB67">
        <v>1.78</v>
      </c>
      <c r="CC67">
        <v>0.81</v>
      </c>
      <c r="CD67">
        <v>0.42</v>
      </c>
      <c r="CE67">
        <v>0.87</v>
      </c>
      <c r="CF67">
        <v>0.19</v>
      </c>
      <c r="CG67">
        <v>1.89</v>
      </c>
      <c r="CH67">
        <v>0.39574100000000001</v>
      </c>
      <c r="CI67">
        <v>7.82</v>
      </c>
      <c r="CJ67">
        <v>1.94</v>
      </c>
      <c r="CK67">
        <v>1.85</v>
      </c>
      <c r="CL67">
        <v>5.313701</v>
      </c>
      <c r="CM67">
        <v>1.870228</v>
      </c>
      <c r="CN67">
        <v>3.542468</v>
      </c>
      <c r="CO67">
        <v>3.03</v>
      </c>
      <c r="CP67">
        <v>2.5259839999999998</v>
      </c>
      <c r="CQ67">
        <v>1.3710979999999999</v>
      </c>
      <c r="CR67">
        <v>2.38</v>
      </c>
      <c r="CS67">
        <v>2.3522639999999999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87.049125999999987</v>
      </c>
    </row>
    <row r="68" spans="1:114">
      <c r="A68" t="s">
        <v>110</v>
      </c>
      <c r="B68">
        <v>0</v>
      </c>
      <c r="C68">
        <v>30.906565000000001</v>
      </c>
      <c r="D68">
        <v>6.4145700000000003</v>
      </c>
      <c r="E68">
        <v>0</v>
      </c>
      <c r="F68">
        <v>0</v>
      </c>
      <c r="G68">
        <v>72.086100000000002</v>
      </c>
      <c r="H68">
        <v>0</v>
      </c>
      <c r="I68">
        <v>54.726807999999998</v>
      </c>
      <c r="J68">
        <v>6.080756</v>
      </c>
      <c r="K68">
        <v>689.34631999999999</v>
      </c>
      <c r="L68">
        <v>661.459879</v>
      </c>
      <c r="M68">
        <v>94.319981999999996</v>
      </c>
      <c r="N68">
        <v>120.694688</v>
      </c>
      <c r="O68">
        <v>126.520838</v>
      </c>
      <c r="P68">
        <v>143.44522599999999</v>
      </c>
      <c r="Q68">
        <v>22.193776</v>
      </c>
      <c r="R68">
        <v>43.545976000000003</v>
      </c>
      <c r="S68">
        <v>26.963602000000002</v>
      </c>
      <c r="T68">
        <v>1.4923249999999999</v>
      </c>
      <c r="U68">
        <v>348.97500000000002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28.09872</v>
      </c>
      <c r="AB68">
        <v>0</v>
      </c>
      <c r="AC68">
        <v>0</v>
      </c>
      <c r="AD68">
        <v>8.6218579999999996</v>
      </c>
      <c r="AE68">
        <v>53.905351000000003</v>
      </c>
      <c r="AF68">
        <v>8.7128639999999997</v>
      </c>
      <c r="AG68">
        <v>43.914484000000002</v>
      </c>
      <c r="AH68">
        <v>20.475525999999999</v>
      </c>
      <c r="AI68">
        <v>0</v>
      </c>
      <c r="AJ68">
        <v>0</v>
      </c>
      <c r="AK68">
        <v>59.738475999999999</v>
      </c>
      <c r="AL68">
        <v>79.364599999999996</v>
      </c>
      <c r="AM68">
        <v>17.179061000000001</v>
      </c>
      <c r="AN68">
        <v>1.0753569999999999</v>
      </c>
      <c r="AO68">
        <v>0</v>
      </c>
      <c r="AP68">
        <v>0.64049999999999996</v>
      </c>
      <c r="AQ68">
        <v>32.430383999999997</v>
      </c>
      <c r="AR68">
        <v>52.991999999999997</v>
      </c>
      <c r="AS68">
        <v>35.068227999999998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87.049125999999987</v>
      </c>
      <c r="BA68">
        <f t="shared" ref="BA68:BA98" si="4">SUM(B68:AZ68)</f>
        <v>3198.8960149999998</v>
      </c>
      <c r="BD68">
        <v>4.2938999999999998</v>
      </c>
      <c r="BE68">
        <v>0</v>
      </c>
      <c r="BF68">
        <v>2.1180999999999998E-2</v>
      </c>
      <c r="BG68">
        <v>0</v>
      </c>
      <c r="BH68">
        <v>1.8580000000000001E-3</v>
      </c>
      <c r="BI68">
        <v>0.82955999999999996</v>
      </c>
      <c r="BJ68">
        <v>0</v>
      </c>
      <c r="BK68">
        <v>1.7417999999999999E-2</v>
      </c>
      <c r="BL68">
        <v>0</v>
      </c>
      <c r="BM68">
        <v>2.5569999999999998E-3</v>
      </c>
      <c r="BN68">
        <v>0</v>
      </c>
      <c r="BO68">
        <v>1.99</v>
      </c>
      <c r="BP68">
        <v>2.1800000000000002</v>
      </c>
      <c r="BQ68">
        <v>3.5424660000000001</v>
      </c>
      <c r="BR68">
        <v>2.5514760000000001</v>
      </c>
      <c r="BS68">
        <v>1.62</v>
      </c>
      <c r="BT68">
        <v>0</v>
      </c>
      <c r="BU68">
        <v>2.8594430000000002</v>
      </c>
      <c r="BV68">
        <v>1.341844</v>
      </c>
      <c r="BW68">
        <v>9.33</v>
      </c>
      <c r="BX68">
        <v>4.2581249999999997</v>
      </c>
      <c r="BY68">
        <v>0.25</v>
      </c>
      <c r="BZ68">
        <v>1.9381029999999999</v>
      </c>
      <c r="CA68">
        <v>1.755846</v>
      </c>
      <c r="CB68">
        <v>1.78</v>
      </c>
      <c r="CC68">
        <v>0.81</v>
      </c>
      <c r="CD68">
        <v>0.42</v>
      </c>
      <c r="CE68">
        <v>0.87</v>
      </c>
      <c r="CF68">
        <v>0.19</v>
      </c>
      <c r="CG68">
        <v>1.89</v>
      </c>
      <c r="CH68">
        <v>0.39574100000000001</v>
      </c>
      <c r="CI68">
        <v>7.82</v>
      </c>
      <c r="CJ68">
        <v>1.94</v>
      </c>
      <c r="CK68">
        <v>1.85</v>
      </c>
      <c r="CL68">
        <v>5.313701</v>
      </c>
      <c r="CM68">
        <v>1.870228</v>
      </c>
      <c r="CN68">
        <v>3.542468</v>
      </c>
      <c r="CO68">
        <v>3.03</v>
      </c>
      <c r="CP68">
        <v>2.5259839999999998</v>
      </c>
      <c r="CQ68">
        <v>1.3710979999999999</v>
      </c>
      <c r="CR68">
        <v>2.38</v>
      </c>
      <c r="CS68">
        <v>2.3522639999999999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87.049125999999987</v>
      </c>
    </row>
    <row r="69" spans="1:114">
      <c r="A69" t="s">
        <v>111</v>
      </c>
      <c r="B69">
        <v>0</v>
      </c>
      <c r="C69">
        <v>30.906565000000001</v>
      </c>
      <c r="D69">
        <v>6.4145700000000003</v>
      </c>
      <c r="E69">
        <v>0</v>
      </c>
      <c r="F69">
        <v>0</v>
      </c>
      <c r="G69">
        <v>72.086100000000002</v>
      </c>
      <c r="H69">
        <v>0</v>
      </c>
      <c r="I69">
        <v>54.726807999999998</v>
      </c>
      <c r="J69">
        <v>6.080756</v>
      </c>
      <c r="K69">
        <v>689.34631999999999</v>
      </c>
      <c r="L69">
        <v>661.459879</v>
      </c>
      <c r="M69">
        <v>94.319981999999996</v>
      </c>
      <c r="N69">
        <v>120.694688</v>
      </c>
      <c r="O69">
        <v>126.520838</v>
      </c>
      <c r="P69">
        <v>143.44522599999999</v>
      </c>
      <c r="Q69">
        <v>22.193776</v>
      </c>
      <c r="R69">
        <v>43.545976000000003</v>
      </c>
      <c r="S69">
        <v>26.963602000000002</v>
      </c>
      <c r="T69">
        <v>1.4923249999999999</v>
      </c>
      <c r="U69">
        <v>348.97500000000002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28.09872</v>
      </c>
      <c r="AB69">
        <v>14.42728</v>
      </c>
      <c r="AC69">
        <v>10.559259000000001</v>
      </c>
      <c r="AD69">
        <v>8.6218579999999996</v>
      </c>
      <c r="AE69">
        <v>53.905351000000003</v>
      </c>
      <c r="AF69">
        <v>8.7128639999999997</v>
      </c>
      <c r="AG69">
        <v>43.914484000000002</v>
      </c>
      <c r="AH69">
        <v>20.475525999999999</v>
      </c>
      <c r="AI69">
        <v>0</v>
      </c>
      <c r="AJ69">
        <v>0</v>
      </c>
      <c r="AK69">
        <v>59.738475999999999</v>
      </c>
      <c r="AL69">
        <v>79.364599999999996</v>
      </c>
      <c r="AM69">
        <v>17.179061000000001</v>
      </c>
      <c r="AN69">
        <v>1.0753569999999999</v>
      </c>
      <c r="AO69">
        <v>0</v>
      </c>
      <c r="AP69">
        <v>0.64049999999999996</v>
      </c>
      <c r="AQ69">
        <v>32.430383999999997</v>
      </c>
      <c r="AR69">
        <v>52.991999999999997</v>
      </c>
      <c r="AS69">
        <v>35.068227999999998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87.049125999999987</v>
      </c>
      <c r="BA69">
        <f t="shared" si="4"/>
        <v>3223.8825539999998</v>
      </c>
      <c r="BD69">
        <v>4.2938999999999998</v>
      </c>
      <c r="BE69">
        <v>0</v>
      </c>
      <c r="BF69">
        <v>2.1180999999999998E-2</v>
      </c>
      <c r="BG69">
        <v>0</v>
      </c>
      <c r="BH69">
        <v>1.8580000000000001E-3</v>
      </c>
      <c r="BI69">
        <v>0.82955999999999996</v>
      </c>
      <c r="BJ69">
        <v>0</v>
      </c>
      <c r="BK69">
        <v>1.7417999999999999E-2</v>
      </c>
      <c r="BL69">
        <v>0</v>
      </c>
      <c r="BM69">
        <v>2.5569999999999998E-3</v>
      </c>
      <c r="BN69">
        <v>0</v>
      </c>
      <c r="BO69">
        <v>1.99</v>
      </c>
      <c r="BP69">
        <v>2.1800000000000002</v>
      </c>
      <c r="BQ69">
        <v>3.5424660000000001</v>
      </c>
      <c r="BR69">
        <v>2.5514760000000001</v>
      </c>
      <c r="BS69">
        <v>1.62</v>
      </c>
      <c r="BT69">
        <v>0</v>
      </c>
      <c r="BU69">
        <v>2.8594430000000002</v>
      </c>
      <c r="BV69">
        <v>1.341844</v>
      </c>
      <c r="BW69">
        <v>9.33</v>
      </c>
      <c r="BX69">
        <v>4.2581249999999997</v>
      </c>
      <c r="BY69">
        <v>0.25</v>
      </c>
      <c r="BZ69">
        <v>1.9381029999999999</v>
      </c>
      <c r="CA69">
        <v>1.755846</v>
      </c>
      <c r="CB69">
        <v>1.78</v>
      </c>
      <c r="CC69">
        <v>0.81</v>
      </c>
      <c r="CD69">
        <v>0.42</v>
      </c>
      <c r="CE69">
        <v>0.87</v>
      </c>
      <c r="CF69">
        <v>0.19</v>
      </c>
      <c r="CG69">
        <v>1.89</v>
      </c>
      <c r="CH69">
        <v>0.39574100000000001</v>
      </c>
      <c r="CI69">
        <v>7.82</v>
      </c>
      <c r="CJ69">
        <v>1.94</v>
      </c>
      <c r="CK69">
        <v>1.85</v>
      </c>
      <c r="CL69">
        <v>5.313701</v>
      </c>
      <c r="CM69">
        <v>1.870228</v>
      </c>
      <c r="CN69">
        <v>3.542468</v>
      </c>
      <c r="CO69">
        <v>3.03</v>
      </c>
      <c r="CP69">
        <v>2.5259839999999998</v>
      </c>
      <c r="CQ69">
        <v>1.3710979999999999</v>
      </c>
      <c r="CR69">
        <v>2.38</v>
      </c>
      <c r="CS69">
        <v>2.3522639999999999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87.049125999999987</v>
      </c>
    </row>
    <row r="70" spans="1:114">
      <c r="A70" t="s">
        <v>112</v>
      </c>
      <c r="B70">
        <v>0</v>
      </c>
      <c r="C70">
        <v>30.906565000000001</v>
      </c>
      <c r="D70">
        <v>6.4145700000000003</v>
      </c>
      <c r="E70">
        <v>0</v>
      </c>
      <c r="F70">
        <v>0</v>
      </c>
      <c r="G70">
        <v>72.086100000000002</v>
      </c>
      <c r="H70">
        <v>0</v>
      </c>
      <c r="I70">
        <v>54.726807999999998</v>
      </c>
      <c r="J70">
        <v>6.080756</v>
      </c>
      <c r="K70">
        <v>689.34631999999999</v>
      </c>
      <c r="L70">
        <v>661.459879</v>
      </c>
      <c r="M70">
        <v>94.319981999999996</v>
      </c>
      <c r="N70">
        <v>120.694688</v>
      </c>
      <c r="O70">
        <v>126.520838</v>
      </c>
      <c r="P70">
        <v>143.44522599999999</v>
      </c>
      <c r="Q70">
        <v>22.193776</v>
      </c>
      <c r="R70">
        <v>43.545976000000003</v>
      </c>
      <c r="S70">
        <v>26.963602000000002</v>
      </c>
      <c r="T70">
        <v>1.4923249999999999</v>
      </c>
      <c r="U70">
        <v>348.97500000000002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28.09872</v>
      </c>
      <c r="AB70">
        <v>14.42728</v>
      </c>
      <c r="AC70">
        <v>10.559259000000001</v>
      </c>
      <c r="AD70">
        <v>8.6218579999999996</v>
      </c>
      <c r="AE70">
        <v>53.905351000000003</v>
      </c>
      <c r="AF70">
        <v>8.7128639999999997</v>
      </c>
      <c r="AG70">
        <v>43.914484000000002</v>
      </c>
      <c r="AH70">
        <v>20.475525999999999</v>
      </c>
      <c r="AI70">
        <v>0</v>
      </c>
      <c r="AJ70">
        <v>0</v>
      </c>
      <c r="AK70">
        <v>59.738475999999999</v>
      </c>
      <c r="AL70">
        <v>79.364599999999996</v>
      </c>
      <c r="AM70">
        <v>17.179061000000001</v>
      </c>
      <c r="AN70">
        <v>1.0753569999999999</v>
      </c>
      <c r="AO70">
        <v>0</v>
      </c>
      <c r="AP70">
        <v>0.64049999999999996</v>
      </c>
      <c r="AQ70">
        <v>32.430383999999997</v>
      </c>
      <c r="AR70">
        <v>50.783999999999999</v>
      </c>
      <c r="AS70">
        <v>35.068227999999998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87.049125999999987</v>
      </c>
      <c r="BA70">
        <f t="shared" si="4"/>
        <v>3221.6745539999997</v>
      </c>
      <c r="BD70">
        <v>4.2938999999999998</v>
      </c>
      <c r="BE70">
        <v>0</v>
      </c>
      <c r="BF70">
        <v>2.1180999999999998E-2</v>
      </c>
      <c r="BG70">
        <v>0</v>
      </c>
      <c r="BH70">
        <v>1.8580000000000001E-3</v>
      </c>
      <c r="BI70">
        <v>0.82955999999999996</v>
      </c>
      <c r="BJ70">
        <v>0</v>
      </c>
      <c r="BK70">
        <v>1.7417999999999999E-2</v>
      </c>
      <c r="BL70">
        <v>0</v>
      </c>
      <c r="BM70">
        <v>2.5569999999999998E-3</v>
      </c>
      <c r="BN70">
        <v>0</v>
      </c>
      <c r="BO70">
        <v>1.99</v>
      </c>
      <c r="BP70">
        <v>2.1800000000000002</v>
      </c>
      <c r="BQ70">
        <v>3.5424660000000001</v>
      </c>
      <c r="BR70">
        <v>2.5514760000000001</v>
      </c>
      <c r="BS70">
        <v>1.62</v>
      </c>
      <c r="BT70">
        <v>0</v>
      </c>
      <c r="BU70">
        <v>2.8594430000000002</v>
      </c>
      <c r="BV70">
        <v>1.341844</v>
      </c>
      <c r="BW70">
        <v>9.33</v>
      </c>
      <c r="BX70">
        <v>4.2581249999999997</v>
      </c>
      <c r="BY70">
        <v>0.25</v>
      </c>
      <c r="BZ70">
        <v>1.9381029999999999</v>
      </c>
      <c r="CA70">
        <v>1.755846</v>
      </c>
      <c r="CB70">
        <v>1.78</v>
      </c>
      <c r="CC70">
        <v>0.81</v>
      </c>
      <c r="CD70">
        <v>0.42</v>
      </c>
      <c r="CE70">
        <v>0.87</v>
      </c>
      <c r="CF70">
        <v>0.19</v>
      </c>
      <c r="CG70">
        <v>1.89</v>
      </c>
      <c r="CH70">
        <v>0.39574100000000001</v>
      </c>
      <c r="CI70">
        <v>7.82</v>
      </c>
      <c r="CJ70">
        <v>1.94</v>
      </c>
      <c r="CK70">
        <v>1.85</v>
      </c>
      <c r="CL70">
        <v>5.313701</v>
      </c>
      <c r="CM70">
        <v>1.870228</v>
      </c>
      <c r="CN70">
        <v>3.542468</v>
      </c>
      <c r="CO70">
        <v>3.03</v>
      </c>
      <c r="CP70">
        <v>2.5259839999999998</v>
      </c>
      <c r="CQ70">
        <v>1.3710979999999999</v>
      </c>
      <c r="CR70">
        <v>2.38</v>
      </c>
      <c r="CS70">
        <v>2.3522639999999999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87.049125999999987</v>
      </c>
    </row>
    <row r="71" spans="1:114">
      <c r="A71" t="s">
        <v>113</v>
      </c>
      <c r="B71">
        <v>0</v>
      </c>
      <c r="C71">
        <v>30.906565000000001</v>
      </c>
      <c r="D71">
        <v>6.4145700000000003</v>
      </c>
      <c r="E71">
        <v>0</v>
      </c>
      <c r="F71">
        <v>0</v>
      </c>
      <c r="G71">
        <v>72.086100000000002</v>
      </c>
      <c r="H71">
        <v>0</v>
      </c>
      <c r="I71">
        <v>54.726807999999998</v>
      </c>
      <c r="J71">
        <v>6.080756</v>
      </c>
      <c r="K71">
        <v>689.34631999999999</v>
      </c>
      <c r="L71">
        <v>661.459879</v>
      </c>
      <c r="M71">
        <v>94.319981999999996</v>
      </c>
      <c r="N71">
        <v>120.694688</v>
      </c>
      <c r="O71">
        <v>126.520838</v>
      </c>
      <c r="P71">
        <v>143.44522599999999</v>
      </c>
      <c r="Q71">
        <v>22.193776</v>
      </c>
      <c r="R71">
        <v>43.545976000000003</v>
      </c>
      <c r="S71">
        <v>26.963602000000002</v>
      </c>
      <c r="T71">
        <v>1.4923249999999999</v>
      </c>
      <c r="U71">
        <v>348.97500000000002</v>
      </c>
      <c r="V71">
        <v>18.140333999999999</v>
      </c>
      <c r="W71">
        <v>34.799309999999998</v>
      </c>
      <c r="X71">
        <v>147.515625</v>
      </c>
      <c r="Y71">
        <v>0</v>
      </c>
      <c r="Z71">
        <v>6.6</v>
      </c>
      <c r="AA71">
        <v>28.09872</v>
      </c>
      <c r="AB71">
        <v>29.090107</v>
      </c>
      <c r="AC71">
        <v>21.139358999999999</v>
      </c>
      <c r="AD71">
        <v>8.6218579999999996</v>
      </c>
      <c r="AE71">
        <v>53.905351000000003</v>
      </c>
      <c r="AF71">
        <v>6.5877749999999997</v>
      </c>
      <c r="AG71">
        <v>43.914484000000002</v>
      </c>
      <c r="AH71">
        <v>20.475525999999999</v>
      </c>
      <c r="AI71">
        <v>0</v>
      </c>
      <c r="AJ71">
        <v>0</v>
      </c>
      <c r="AK71">
        <v>59.738475999999999</v>
      </c>
      <c r="AL71">
        <v>79.364599999999996</v>
      </c>
      <c r="AM71">
        <v>17.179061000000001</v>
      </c>
      <c r="AN71">
        <v>1.0753569999999999</v>
      </c>
      <c r="AO71">
        <v>0</v>
      </c>
      <c r="AP71">
        <v>2.3058000000000001</v>
      </c>
      <c r="AQ71">
        <v>32.430383999999997</v>
      </c>
      <c r="AR71">
        <v>50.783999999999999</v>
      </c>
      <c r="AS71">
        <v>35.068227999999998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87.079125999999974</v>
      </c>
      <c r="BA71">
        <f t="shared" si="4"/>
        <v>3253.0876919999996</v>
      </c>
      <c r="BD71">
        <v>4.2938999999999998</v>
      </c>
      <c r="BE71">
        <v>0</v>
      </c>
      <c r="BF71">
        <v>2.1180999999999998E-2</v>
      </c>
      <c r="BG71">
        <v>0</v>
      </c>
      <c r="BH71">
        <v>1.8580000000000001E-3</v>
      </c>
      <c r="BI71">
        <v>0.82955999999999996</v>
      </c>
      <c r="BJ71">
        <v>0</v>
      </c>
      <c r="BK71">
        <v>1.7417999999999999E-2</v>
      </c>
      <c r="BL71">
        <v>0</v>
      </c>
      <c r="BM71">
        <v>2.5569999999999998E-3</v>
      </c>
      <c r="BN71">
        <v>0</v>
      </c>
      <c r="BO71">
        <v>1.99</v>
      </c>
      <c r="BP71">
        <v>2.1800000000000002</v>
      </c>
      <c r="BQ71">
        <v>3.5424660000000001</v>
      </c>
      <c r="BR71">
        <v>2.5514760000000001</v>
      </c>
      <c r="BS71">
        <v>1.62</v>
      </c>
      <c r="BT71">
        <v>0</v>
      </c>
      <c r="BU71">
        <v>2.8594430000000002</v>
      </c>
      <c r="BV71">
        <v>1.341844</v>
      </c>
      <c r="BW71">
        <v>9.33</v>
      </c>
      <c r="BX71">
        <v>4.2581249999999997</v>
      </c>
      <c r="BY71">
        <v>0.25</v>
      </c>
      <c r="BZ71">
        <v>1.9381029999999999</v>
      </c>
      <c r="CA71">
        <v>1.755846</v>
      </c>
      <c r="CB71">
        <v>1.8</v>
      </c>
      <c r="CC71">
        <v>0.81</v>
      </c>
      <c r="CD71">
        <v>0.42</v>
      </c>
      <c r="CE71">
        <v>0.87</v>
      </c>
      <c r="CF71">
        <v>0.19</v>
      </c>
      <c r="CG71">
        <v>1.89</v>
      </c>
      <c r="CH71">
        <v>0.39574100000000001</v>
      </c>
      <c r="CI71">
        <v>7.83</v>
      </c>
      <c r="CJ71">
        <v>1.94</v>
      </c>
      <c r="CK71">
        <v>1.85</v>
      </c>
      <c r="CL71">
        <v>5.313701</v>
      </c>
      <c r="CM71">
        <v>1.870228</v>
      </c>
      <c r="CN71">
        <v>3.542468</v>
      </c>
      <c r="CO71">
        <v>3.03</v>
      </c>
      <c r="CP71">
        <v>2.5259839999999998</v>
      </c>
      <c r="CQ71">
        <v>1.3710979999999999</v>
      </c>
      <c r="CR71">
        <v>2.38</v>
      </c>
      <c r="CS71">
        <v>2.3522639999999999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87.079125999999974</v>
      </c>
    </row>
    <row r="72" spans="1:114">
      <c r="A72" t="s">
        <v>114</v>
      </c>
      <c r="B72">
        <v>0</v>
      </c>
      <c r="C72">
        <v>30.906565000000001</v>
      </c>
      <c r="D72">
        <v>6.4145700000000003</v>
      </c>
      <c r="E72">
        <v>0</v>
      </c>
      <c r="F72">
        <v>0</v>
      </c>
      <c r="G72">
        <v>72.086100000000002</v>
      </c>
      <c r="H72">
        <v>0</v>
      </c>
      <c r="I72">
        <v>54.726807999999998</v>
      </c>
      <c r="J72">
        <v>6.080756</v>
      </c>
      <c r="K72">
        <v>689.34631999999999</v>
      </c>
      <c r="L72">
        <v>661.459879</v>
      </c>
      <c r="M72">
        <v>94.319981999999996</v>
      </c>
      <c r="N72">
        <v>120.694688</v>
      </c>
      <c r="O72">
        <v>126.520838</v>
      </c>
      <c r="P72">
        <v>143.44522599999999</v>
      </c>
      <c r="Q72">
        <v>22.193776</v>
      </c>
      <c r="R72">
        <v>43.545976000000003</v>
      </c>
      <c r="S72">
        <v>26.963602000000002</v>
      </c>
      <c r="T72">
        <v>1.4923249999999999</v>
      </c>
      <c r="U72">
        <v>348.97500000000002</v>
      </c>
      <c r="V72">
        <v>18.140333999999999</v>
      </c>
      <c r="W72">
        <v>34.799309999999998</v>
      </c>
      <c r="X72">
        <v>147.515625</v>
      </c>
      <c r="Y72">
        <v>0</v>
      </c>
      <c r="Z72">
        <v>6.6</v>
      </c>
      <c r="AA72">
        <v>28.09872</v>
      </c>
      <c r="AB72">
        <v>29.090107</v>
      </c>
      <c r="AC72">
        <v>21.139358999999999</v>
      </c>
      <c r="AD72">
        <v>8.6218579999999996</v>
      </c>
      <c r="AE72">
        <v>53.905351000000003</v>
      </c>
      <c r="AF72">
        <v>6.5877749999999997</v>
      </c>
      <c r="AG72">
        <v>43.914484000000002</v>
      </c>
      <c r="AH72">
        <v>20.475525999999999</v>
      </c>
      <c r="AI72">
        <v>0</v>
      </c>
      <c r="AJ72">
        <v>0</v>
      </c>
      <c r="AK72">
        <v>59.738475999999999</v>
      </c>
      <c r="AL72">
        <v>79.364599999999996</v>
      </c>
      <c r="AM72">
        <v>17.179061000000001</v>
      </c>
      <c r="AN72">
        <v>1.0753569999999999</v>
      </c>
      <c r="AO72">
        <v>0</v>
      </c>
      <c r="AP72">
        <v>6.4050000000000002</v>
      </c>
      <c r="AQ72">
        <v>32.430383999999997</v>
      </c>
      <c r="AR72">
        <v>50.783999999999999</v>
      </c>
      <c r="AS72">
        <v>35.068227999999998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87.079125999999974</v>
      </c>
      <c r="BA72">
        <f t="shared" si="4"/>
        <v>3257.1868919999997</v>
      </c>
      <c r="BD72">
        <v>4.2938999999999998</v>
      </c>
      <c r="BE72">
        <v>0</v>
      </c>
      <c r="BF72">
        <v>2.1180999999999998E-2</v>
      </c>
      <c r="BG72">
        <v>0</v>
      </c>
      <c r="BH72">
        <v>1.8580000000000001E-3</v>
      </c>
      <c r="BI72">
        <v>0.82955999999999996</v>
      </c>
      <c r="BJ72">
        <v>0</v>
      </c>
      <c r="BK72">
        <v>1.7417999999999999E-2</v>
      </c>
      <c r="BL72">
        <v>0</v>
      </c>
      <c r="BM72">
        <v>2.5569999999999998E-3</v>
      </c>
      <c r="BN72">
        <v>0</v>
      </c>
      <c r="BO72">
        <v>1.99</v>
      </c>
      <c r="BP72">
        <v>2.1800000000000002</v>
      </c>
      <c r="BQ72">
        <v>3.5424660000000001</v>
      </c>
      <c r="BR72">
        <v>2.5514760000000001</v>
      </c>
      <c r="BS72">
        <v>1.62</v>
      </c>
      <c r="BT72">
        <v>0</v>
      </c>
      <c r="BU72">
        <v>2.8594430000000002</v>
      </c>
      <c r="BV72">
        <v>1.341844</v>
      </c>
      <c r="BW72">
        <v>9.33</v>
      </c>
      <c r="BX72">
        <v>4.2581249999999997</v>
      </c>
      <c r="BY72">
        <v>0.25</v>
      </c>
      <c r="BZ72">
        <v>1.9381029999999999</v>
      </c>
      <c r="CA72">
        <v>1.755846</v>
      </c>
      <c r="CB72">
        <v>1.8</v>
      </c>
      <c r="CC72">
        <v>0.81</v>
      </c>
      <c r="CD72">
        <v>0.42</v>
      </c>
      <c r="CE72">
        <v>0.87</v>
      </c>
      <c r="CF72">
        <v>0.19</v>
      </c>
      <c r="CG72">
        <v>1.89</v>
      </c>
      <c r="CH72">
        <v>0.39574100000000001</v>
      </c>
      <c r="CI72">
        <v>7.83</v>
      </c>
      <c r="CJ72">
        <v>1.94</v>
      </c>
      <c r="CK72">
        <v>1.85</v>
      </c>
      <c r="CL72">
        <v>5.313701</v>
      </c>
      <c r="CM72">
        <v>1.870228</v>
      </c>
      <c r="CN72">
        <v>3.542468</v>
      </c>
      <c r="CO72">
        <v>3.03</v>
      </c>
      <c r="CP72">
        <v>2.5259839999999998</v>
      </c>
      <c r="CQ72">
        <v>1.3710979999999999</v>
      </c>
      <c r="CR72">
        <v>2.38</v>
      </c>
      <c r="CS72">
        <v>2.3522639999999999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87.079125999999974</v>
      </c>
    </row>
    <row r="73" spans="1:114">
      <c r="A73" t="s">
        <v>115</v>
      </c>
      <c r="B73">
        <v>0</v>
      </c>
      <c r="C73">
        <v>30.906565000000001</v>
      </c>
      <c r="D73">
        <v>6.4145700000000003</v>
      </c>
      <c r="E73">
        <v>0</v>
      </c>
      <c r="F73">
        <v>0</v>
      </c>
      <c r="G73">
        <v>72.086100000000002</v>
      </c>
      <c r="H73">
        <v>0</v>
      </c>
      <c r="I73">
        <v>54.726807999999998</v>
      </c>
      <c r="J73">
        <v>6.080756</v>
      </c>
      <c r="K73">
        <v>689.34631999999999</v>
      </c>
      <c r="L73">
        <v>661.459879</v>
      </c>
      <c r="M73">
        <v>94.319981999999996</v>
      </c>
      <c r="N73">
        <v>120.694688</v>
      </c>
      <c r="O73">
        <v>126.520838</v>
      </c>
      <c r="P73">
        <v>143.057536</v>
      </c>
      <c r="Q73">
        <v>22.193776</v>
      </c>
      <c r="R73">
        <v>43.545976000000003</v>
      </c>
      <c r="S73">
        <v>26.963602000000002</v>
      </c>
      <c r="T73">
        <v>1.4923249999999999</v>
      </c>
      <c r="U73">
        <v>348.97500000000002</v>
      </c>
      <c r="V73">
        <v>18.140333999999999</v>
      </c>
      <c r="W73">
        <v>34.799309999999998</v>
      </c>
      <c r="X73">
        <v>147.515625</v>
      </c>
      <c r="Y73">
        <v>0</v>
      </c>
      <c r="Z73">
        <v>6.6</v>
      </c>
      <c r="AA73">
        <v>28.09872</v>
      </c>
      <c r="AB73">
        <v>29.090107</v>
      </c>
      <c r="AC73">
        <v>21.139358999999999</v>
      </c>
      <c r="AD73">
        <v>8.6218579999999996</v>
      </c>
      <c r="AE73">
        <v>53.905351000000003</v>
      </c>
      <c r="AF73">
        <v>6.5877749999999997</v>
      </c>
      <c r="AG73">
        <v>43.914484000000002</v>
      </c>
      <c r="AH73">
        <v>20.475525999999999</v>
      </c>
      <c r="AI73">
        <v>0</v>
      </c>
      <c r="AJ73">
        <v>0</v>
      </c>
      <c r="AK73">
        <v>59.738475999999999</v>
      </c>
      <c r="AL73">
        <v>79.364599999999996</v>
      </c>
      <c r="AM73">
        <v>17.179061000000001</v>
      </c>
      <c r="AN73">
        <v>1.0753569999999999</v>
      </c>
      <c r="AO73">
        <v>0</v>
      </c>
      <c r="AP73">
        <v>5.8925999999999998</v>
      </c>
      <c r="AQ73">
        <v>32.430383999999997</v>
      </c>
      <c r="AR73">
        <v>50.783999999999999</v>
      </c>
      <c r="AS73">
        <v>35.944935000000001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87.100705999999974</v>
      </c>
      <c r="BA73">
        <f t="shared" si="4"/>
        <v>3257.1850889999996</v>
      </c>
      <c r="BD73">
        <v>4.2938999999999998</v>
      </c>
      <c r="BE73">
        <v>0</v>
      </c>
      <c r="BF73">
        <v>2.1180999999999998E-2</v>
      </c>
      <c r="BG73">
        <v>0</v>
      </c>
      <c r="BH73">
        <v>1.8580000000000001E-3</v>
      </c>
      <c r="BI73">
        <v>0.82955999999999996</v>
      </c>
      <c r="BJ73">
        <v>0</v>
      </c>
      <c r="BK73">
        <v>1.7417999999999999E-2</v>
      </c>
      <c r="BL73">
        <v>0</v>
      </c>
      <c r="BM73">
        <v>2.5569999999999998E-3</v>
      </c>
      <c r="BN73">
        <v>0</v>
      </c>
      <c r="BO73">
        <v>1.99</v>
      </c>
      <c r="BP73">
        <v>2.1800000000000002</v>
      </c>
      <c r="BQ73">
        <v>3.5424660000000001</v>
      </c>
      <c r="BR73">
        <v>2.5514760000000001</v>
      </c>
      <c r="BS73">
        <v>1.62</v>
      </c>
      <c r="BT73">
        <v>0</v>
      </c>
      <c r="BU73">
        <v>2.8594430000000002</v>
      </c>
      <c r="BV73">
        <v>1.341844</v>
      </c>
      <c r="BW73">
        <v>9.33</v>
      </c>
      <c r="BX73">
        <v>4.2581249999999997</v>
      </c>
      <c r="BY73">
        <v>0.25</v>
      </c>
      <c r="BZ73">
        <v>1.9381029999999999</v>
      </c>
      <c r="CA73">
        <v>1.755846</v>
      </c>
      <c r="CB73">
        <v>1.8</v>
      </c>
      <c r="CC73">
        <v>0.81</v>
      </c>
      <c r="CD73">
        <v>0.42</v>
      </c>
      <c r="CE73">
        <v>0.87</v>
      </c>
      <c r="CF73">
        <v>0.19</v>
      </c>
      <c r="CG73">
        <v>1.89</v>
      </c>
      <c r="CH73">
        <v>0.39574100000000001</v>
      </c>
      <c r="CI73">
        <v>7.83</v>
      </c>
      <c r="CJ73">
        <v>1.94</v>
      </c>
      <c r="CK73">
        <v>1.85</v>
      </c>
      <c r="CL73">
        <v>5.313701</v>
      </c>
      <c r="CM73">
        <v>1.870228</v>
      </c>
      <c r="CN73">
        <v>3.542468</v>
      </c>
      <c r="CO73">
        <v>3.03</v>
      </c>
      <c r="CP73">
        <v>2.5259839999999998</v>
      </c>
      <c r="CQ73">
        <v>1.3710979999999999</v>
      </c>
      <c r="CR73">
        <v>2.38</v>
      </c>
      <c r="CS73">
        <v>2.3738440000000001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87.100705999999974</v>
      </c>
    </row>
    <row r="74" spans="1:114">
      <c r="A74" t="s">
        <v>116</v>
      </c>
      <c r="B74">
        <v>0</v>
      </c>
      <c r="C74">
        <v>30.906565000000001</v>
      </c>
      <c r="D74">
        <v>6.4145700000000003</v>
      </c>
      <c r="E74">
        <v>0</v>
      </c>
      <c r="F74">
        <v>0</v>
      </c>
      <c r="G74">
        <v>72.086100000000002</v>
      </c>
      <c r="H74">
        <v>0</v>
      </c>
      <c r="I74">
        <v>54.726807999999998</v>
      </c>
      <c r="J74">
        <v>6.080756</v>
      </c>
      <c r="K74">
        <v>689.34631999999999</v>
      </c>
      <c r="L74">
        <v>661.459879</v>
      </c>
      <c r="M74">
        <v>94.319981999999996</v>
      </c>
      <c r="N74">
        <v>120.694688</v>
      </c>
      <c r="O74">
        <v>126.520838</v>
      </c>
      <c r="P74">
        <v>143.057536</v>
      </c>
      <c r="Q74">
        <v>22.193776</v>
      </c>
      <c r="R74">
        <v>43.545976000000003</v>
      </c>
      <c r="S74">
        <v>26.963602000000002</v>
      </c>
      <c r="T74">
        <v>1.4923249999999999</v>
      </c>
      <c r="U74">
        <v>348.97500000000002</v>
      </c>
      <c r="V74">
        <v>18.140333999999999</v>
      </c>
      <c r="W74">
        <v>34.799309999999998</v>
      </c>
      <c r="X74">
        <v>147.515625</v>
      </c>
      <c r="Y74">
        <v>0</v>
      </c>
      <c r="Z74">
        <v>6.6</v>
      </c>
      <c r="AA74">
        <v>28.09872</v>
      </c>
      <c r="AB74">
        <v>29.090107</v>
      </c>
      <c r="AC74">
        <v>21.139358999999999</v>
      </c>
      <c r="AD74">
        <v>8.6218579999999996</v>
      </c>
      <c r="AE74">
        <v>53.905351000000003</v>
      </c>
      <c r="AF74">
        <v>6.5877749999999997</v>
      </c>
      <c r="AG74">
        <v>43.914484000000002</v>
      </c>
      <c r="AH74">
        <v>40.951051999999997</v>
      </c>
      <c r="AI74">
        <v>0</v>
      </c>
      <c r="AJ74">
        <v>0</v>
      </c>
      <c r="AK74">
        <v>59.738475999999999</v>
      </c>
      <c r="AL74">
        <v>79.364599999999996</v>
      </c>
      <c r="AM74">
        <v>17.179061000000001</v>
      </c>
      <c r="AN74">
        <v>1.0753569999999999</v>
      </c>
      <c r="AO74">
        <v>0</v>
      </c>
      <c r="AP74">
        <v>7.5579000000000001</v>
      </c>
      <c r="AQ74">
        <v>32.430383999999997</v>
      </c>
      <c r="AR74">
        <v>50.783999999999999</v>
      </c>
      <c r="AS74">
        <v>35.944935000000001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88.56041399999998</v>
      </c>
      <c r="BA74">
        <f t="shared" si="4"/>
        <v>3280.7856229999988</v>
      </c>
      <c r="BD74">
        <v>4.2938999999999998</v>
      </c>
      <c r="BE74">
        <v>0</v>
      </c>
      <c r="BF74">
        <v>2.1180999999999998E-2</v>
      </c>
      <c r="BG74">
        <v>0</v>
      </c>
      <c r="BH74">
        <v>1.8580000000000001E-3</v>
      </c>
      <c r="BI74">
        <v>0.82955999999999996</v>
      </c>
      <c r="BJ74">
        <v>0</v>
      </c>
      <c r="BK74">
        <v>1.7417999999999999E-2</v>
      </c>
      <c r="BL74">
        <v>0</v>
      </c>
      <c r="BM74">
        <v>2.5569999999999998E-3</v>
      </c>
      <c r="BN74">
        <v>0</v>
      </c>
      <c r="BO74">
        <v>1.99</v>
      </c>
      <c r="BP74">
        <v>2.1800000000000002</v>
      </c>
      <c r="BQ74">
        <v>3.5424660000000001</v>
      </c>
      <c r="BR74">
        <v>2.5514760000000001</v>
      </c>
      <c r="BS74">
        <v>1.62</v>
      </c>
      <c r="BT74">
        <v>1.063965</v>
      </c>
      <c r="BU74">
        <v>2.8594430000000002</v>
      </c>
      <c r="BV74">
        <v>1.341844</v>
      </c>
      <c r="BW74">
        <v>9.33</v>
      </c>
      <c r="BX74">
        <v>4.2581249999999997</v>
      </c>
      <c r="BY74">
        <v>0.25</v>
      </c>
      <c r="BZ74">
        <v>1.9381029999999999</v>
      </c>
      <c r="CA74">
        <v>1.755846</v>
      </c>
      <c r="CB74">
        <v>1.8</v>
      </c>
      <c r="CC74">
        <v>0.81</v>
      </c>
      <c r="CD74">
        <v>0.42</v>
      </c>
      <c r="CE74">
        <v>0.87</v>
      </c>
      <c r="CF74">
        <v>0.19</v>
      </c>
      <c r="CG74">
        <v>1.89</v>
      </c>
      <c r="CH74">
        <v>0.79148399999999997</v>
      </c>
      <c r="CI74">
        <v>7.83</v>
      </c>
      <c r="CJ74">
        <v>1.94</v>
      </c>
      <c r="CK74">
        <v>1.85</v>
      </c>
      <c r="CL74">
        <v>5.313701</v>
      </c>
      <c r="CM74">
        <v>1.870228</v>
      </c>
      <c r="CN74">
        <v>3.542468</v>
      </c>
      <c r="CO74">
        <v>3.03</v>
      </c>
      <c r="CP74">
        <v>2.5259839999999998</v>
      </c>
      <c r="CQ74">
        <v>1.3710979999999999</v>
      </c>
      <c r="CR74">
        <v>2.38</v>
      </c>
      <c r="CS74">
        <v>2.3738440000000001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88.56041399999998</v>
      </c>
    </row>
    <row r="75" spans="1:114">
      <c r="A75" t="s">
        <v>117</v>
      </c>
      <c r="B75">
        <v>0</v>
      </c>
      <c r="C75">
        <v>30.906565000000001</v>
      </c>
      <c r="D75">
        <v>6.4145700000000003</v>
      </c>
      <c r="E75">
        <v>0</v>
      </c>
      <c r="F75">
        <v>0</v>
      </c>
      <c r="G75">
        <v>72.086100000000002</v>
      </c>
      <c r="H75">
        <v>0</v>
      </c>
      <c r="I75">
        <v>54.726807999999998</v>
      </c>
      <c r="J75">
        <v>6.080756</v>
      </c>
      <c r="K75">
        <v>689.34631999999999</v>
      </c>
      <c r="L75">
        <v>661.459879</v>
      </c>
      <c r="M75">
        <v>94.319981999999996</v>
      </c>
      <c r="N75">
        <v>120.694688</v>
      </c>
      <c r="O75">
        <v>126.520838</v>
      </c>
      <c r="P75">
        <v>143.057536</v>
      </c>
      <c r="Q75">
        <v>22.193776</v>
      </c>
      <c r="R75">
        <v>43.545976000000003</v>
      </c>
      <c r="S75">
        <v>26.963602000000002</v>
      </c>
      <c r="T75">
        <v>1.4923249999999999</v>
      </c>
      <c r="U75">
        <v>348.97500000000002</v>
      </c>
      <c r="V75">
        <v>18.140333999999999</v>
      </c>
      <c r="W75">
        <v>34.799309999999998</v>
      </c>
      <c r="X75">
        <v>147.515625</v>
      </c>
      <c r="Y75">
        <v>0</v>
      </c>
      <c r="Z75">
        <v>6.6</v>
      </c>
      <c r="AA75">
        <v>28.09872</v>
      </c>
      <c r="AB75">
        <v>29.090107</v>
      </c>
      <c r="AC75">
        <v>21.139358999999999</v>
      </c>
      <c r="AD75">
        <v>9.9151349999999994</v>
      </c>
      <c r="AE75">
        <v>53.905351000000003</v>
      </c>
      <c r="AF75">
        <v>6.5877749999999997</v>
      </c>
      <c r="AG75">
        <v>43.914484000000002</v>
      </c>
      <c r="AH75">
        <v>61.426577999999999</v>
      </c>
      <c r="AI75">
        <v>0</v>
      </c>
      <c r="AJ75">
        <v>0</v>
      </c>
      <c r="AK75">
        <v>59.738475999999999</v>
      </c>
      <c r="AL75">
        <v>73.206000000000003</v>
      </c>
      <c r="AM75">
        <v>17.179061000000001</v>
      </c>
      <c r="AN75">
        <v>1.0753569999999999</v>
      </c>
      <c r="AO75">
        <v>0</v>
      </c>
      <c r="AP75">
        <v>7.5579000000000001</v>
      </c>
      <c r="AQ75">
        <v>32.430383999999997</v>
      </c>
      <c r="AR75">
        <v>50.783999999999999</v>
      </c>
      <c r="AS75">
        <v>35.944935000000001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88.707189999999983</v>
      </c>
      <c r="BA75">
        <f t="shared" si="4"/>
        <v>3296.5426019999995</v>
      </c>
      <c r="BD75">
        <v>4.2938999999999998</v>
      </c>
      <c r="BE75">
        <v>0</v>
      </c>
      <c r="BF75">
        <v>2.1180999999999998E-2</v>
      </c>
      <c r="BG75">
        <v>0</v>
      </c>
      <c r="BH75">
        <v>1.8580000000000001E-3</v>
      </c>
      <c r="BI75">
        <v>0.82955999999999996</v>
      </c>
      <c r="BJ75">
        <v>0</v>
      </c>
      <c r="BK75">
        <v>1.7417999999999999E-2</v>
      </c>
      <c r="BL75">
        <v>0</v>
      </c>
      <c r="BM75">
        <v>2.5569999999999998E-3</v>
      </c>
      <c r="BN75">
        <v>0</v>
      </c>
      <c r="BO75">
        <v>1.99</v>
      </c>
      <c r="BP75">
        <v>2.1800000000000002</v>
      </c>
      <c r="BQ75">
        <v>3.5424660000000001</v>
      </c>
      <c r="BR75">
        <v>2.5514760000000001</v>
      </c>
      <c r="BS75">
        <v>1.62</v>
      </c>
      <c r="BT75">
        <v>0.85977000000000003</v>
      </c>
      <c r="BU75">
        <v>2.8594430000000002</v>
      </c>
      <c r="BV75">
        <v>1.341844</v>
      </c>
      <c r="BW75">
        <v>9.33</v>
      </c>
      <c r="BX75">
        <v>4.2581249999999997</v>
      </c>
      <c r="BY75">
        <v>0.25</v>
      </c>
      <c r="BZ75">
        <v>1.9381029999999999</v>
      </c>
      <c r="CA75">
        <v>1.755846</v>
      </c>
      <c r="CB75">
        <v>1.8</v>
      </c>
      <c r="CC75">
        <v>0.81</v>
      </c>
      <c r="CD75">
        <v>0.42</v>
      </c>
      <c r="CE75">
        <v>0.87</v>
      </c>
      <c r="CF75">
        <v>0.19</v>
      </c>
      <c r="CG75">
        <v>1.89</v>
      </c>
      <c r="CH75">
        <v>1.187225</v>
      </c>
      <c r="CI75">
        <v>7.83</v>
      </c>
      <c r="CJ75">
        <v>1.94</v>
      </c>
      <c r="CK75">
        <v>1.85</v>
      </c>
      <c r="CL75">
        <v>5.313701</v>
      </c>
      <c r="CM75">
        <v>1.870228</v>
      </c>
      <c r="CN75">
        <v>3.542468</v>
      </c>
      <c r="CO75">
        <v>3.03</v>
      </c>
      <c r="CP75">
        <v>2.481214</v>
      </c>
      <c r="CQ75">
        <v>1.3710979999999999</v>
      </c>
      <c r="CR75">
        <v>2.38</v>
      </c>
      <c r="CS75">
        <v>2.3738440000000001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88.707189999999983</v>
      </c>
    </row>
    <row r="76" spans="1:114">
      <c r="A76" t="s">
        <v>118</v>
      </c>
      <c r="B76">
        <v>0</v>
      </c>
      <c r="C76">
        <v>30.906565000000001</v>
      </c>
      <c r="D76">
        <v>6.4145700000000003</v>
      </c>
      <c r="E76">
        <v>0</v>
      </c>
      <c r="F76">
        <v>0</v>
      </c>
      <c r="G76">
        <v>72.086100000000002</v>
      </c>
      <c r="H76">
        <v>0</v>
      </c>
      <c r="I76">
        <v>54.726807999999998</v>
      </c>
      <c r="J76">
        <v>6.080756</v>
      </c>
      <c r="K76">
        <v>689.34631999999999</v>
      </c>
      <c r="L76">
        <v>661.459879</v>
      </c>
      <c r="M76">
        <v>94.319981999999996</v>
      </c>
      <c r="N76">
        <v>120.694688</v>
      </c>
      <c r="O76">
        <v>126.520838</v>
      </c>
      <c r="P76">
        <v>143.057536</v>
      </c>
      <c r="Q76">
        <v>22.193776</v>
      </c>
      <c r="R76">
        <v>43.545976000000003</v>
      </c>
      <c r="S76">
        <v>26.963602000000002</v>
      </c>
      <c r="T76">
        <v>1.4923249999999999</v>
      </c>
      <c r="U76">
        <v>348.97500000000002</v>
      </c>
      <c r="V76">
        <v>18.140333999999999</v>
      </c>
      <c r="W76">
        <v>34.799309999999998</v>
      </c>
      <c r="X76">
        <v>147.515625</v>
      </c>
      <c r="Y76">
        <v>0</v>
      </c>
      <c r="Z76">
        <v>6.6</v>
      </c>
      <c r="AA76">
        <v>28.09872</v>
      </c>
      <c r="AB76">
        <v>29.090107</v>
      </c>
      <c r="AC76">
        <v>21.139358999999999</v>
      </c>
      <c r="AD76">
        <v>19.830272000000001</v>
      </c>
      <c r="AE76">
        <v>53.905351000000003</v>
      </c>
      <c r="AF76">
        <v>6.5877749999999997</v>
      </c>
      <c r="AG76">
        <v>43.914484000000002</v>
      </c>
      <c r="AH76">
        <v>87.020984999999996</v>
      </c>
      <c r="AI76">
        <v>0</v>
      </c>
      <c r="AJ76">
        <v>0</v>
      </c>
      <c r="AK76">
        <v>59.738475999999999</v>
      </c>
      <c r="AL76">
        <v>73.206000000000003</v>
      </c>
      <c r="AM76">
        <v>17.179061000000001</v>
      </c>
      <c r="AN76">
        <v>1.0753569999999999</v>
      </c>
      <c r="AO76">
        <v>0</v>
      </c>
      <c r="AP76">
        <v>1.7934000000000001</v>
      </c>
      <c r="AQ76">
        <v>32.430383999999997</v>
      </c>
      <c r="AR76">
        <v>50.783999999999999</v>
      </c>
      <c r="AS76">
        <v>35.944935000000001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90.462960999999964</v>
      </c>
      <c r="BA76">
        <f t="shared" si="4"/>
        <v>3328.0434169999999</v>
      </c>
      <c r="BD76">
        <v>4.2938999999999998</v>
      </c>
      <c r="BE76">
        <v>0</v>
      </c>
      <c r="BF76">
        <v>2.1180999999999998E-2</v>
      </c>
      <c r="BG76">
        <v>0</v>
      </c>
      <c r="BH76">
        <v>1.8580000000000001E-3</v>
      </c>
      <c r="BI76">
        <v>0.82955999999999996</v>
      </c>
      <c r="BJ76">
        <v>0</v>
      </c>
      <c r="BK76">
        <v>1.7417999999999999E-2</v>
      </c>
      <c r="BL76">
        <v>0</v>
      </c>
      <c r="BM76">
        <v>2.5569999999999998E-3</v>
      </c>
      <c r="BN76">
        <v>0</v>
      </c>
      <c r="BO76">
        <v>1.99</v>
      </c>
      <c r="BP76">
        <v>2.1800000000000002</v>
      </c>
      <c r="BQ76">
        <v>3.5424660000000001</v>
      </c>
      <c r="BR76">
        <v>2.5514760000000001</v>
      </c>
      <c r="BS76">
        <v>1.62</v>
      </c>
      <c r="BT76">
        <v>2.1279300000000001</v>
      </c>
      <c r="BU76">
        <v>2.8594430000000002</v>
      </c>
      <c r="BV76">
        <v>1.341844</v>
      </c>
      <c r="BW76">
        <v>9.33</v>
      </c>
      <c r="BX76">
        <v>4.2581249999999997</v>
      </c>
      <c r="BY76">
        <v>0.25</v>
      </c>
      <c r="BZ76">
        <v>1.9381029999999999</v>
      </c>
      <c r="CA76">
        <v>1.755846</v>
      </c>
      <c r="CB76">
        <v>1.8</v>
      </c>
      <c r="CC76">
        <v>0.81</v>
      </c>
      <c r="CD76">
        <v>0.42</v>
      </c>
      <c r="CE76">
        <v>0.87</v>
      </c>
      <c r="CF76">
        <v>0.19</v>
      </c>
      <c r="CG76">
        <v>1.89</v>
      </c>
      <c r="CH76">
        <v>1.674836</v>
      </c>
      <c r="CI76">
        <v>7.83</v>
      </c>
      <c r="CJ76">
        <v>1.94</v>
      </c>
      <c r="CK76">
        <v>1.85</v>
      </c>
      <c r="CL76">
        <v>5.313701</v>
      </c>
      <c r="CM76">
        <v>1.870228</v>
      </c>
      <c r="CN76">
        <v>3.542468</v>
      </c>
      <c r="CO76">
        <v>3.03</v>
      </c>
      <c r="CP76">
        <v>2.481214</v>
      </c>
      <c r="CQ76">
        <v>1.3710979999999999</v>
      </c>
      <c r="CR76">
        <v>2.38</v>
      </c>
      <c r="CS76">
        <v>2.3738440000000001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90.462960999999964</v>
      </c>
    </row>
    <row r="77" spans="1:114">
      <c r="A77" t="s">
        <v>119</v>
      </c>
      <c r="B77">
        <v>0</v>
      </c>
      <c r="C77">
        <v>30.906565000000001</v>
      </c>
      <c r="D77">
        <v>6.4145700000000003</v>
      </c>
      <c r="E77">
        <v>0</v>
      </c>
      <c r="F77">
        <v>0</v>
      </c>
      <c r="G77">
        <v>72.086100000000002</v>
      </c>
      <c r="H77">
        <v>0</v>
      </c>
      <c r="I77">
        <v>54.726807999999998</v>
      </c>
      <c r="J77">
        <v>6.080756</v>
      </c>
      <c r="K77">
        <v>689.34631999999999</v>
      </c>
      <c r="L77">
        <v>661.459879</v>
      </c>
      <c r="M77">
        <v>94.319981999999996</v>
      </c>
      <c r="N77">
        <v>120.694688</v>
      </c>
      <c r="O77">
        <v>126.520838</v>
      </c>
      <c r="P77">
        <v>143.057536</v>
      </c>
      <c r="Q77">
        <v>22.193776</v>
      </c>
      <c r="R77">
        <v>43.545976000000003</v>
      </c>
      <c r="S77">
        <v>26.963602000000002</v>
      </c>
      <c r="T77">
        <v>1.4923249999999999</v>
      </c>
      <c r="U77">
        <v>348.97500000000002</v>
      </c>
      <c r="V77">
        <v>18.140333999999999</v>
      </c>
      <c r="W77">
        <v>34.799309999999998</v>
      </c>
      <c r="X77">
        <v>147.515625</v>
      </c>
      <c r="Y77">
        <v>0</v>
      </c>
      <c r="Z77">
        <v>6.5537999999999998</v>
      </c>
      <c r="AA77">
        <v>42.14808</v>
      </c>
      <c r="AB77">
        <v>29.090107</v>
      </c>
      <c r="AC77">
        <v>21.139358999999999</v>
      </c>
      <c r="AD77">
        <v>29.745407</v>
      </c>
      <c r="AE77">
        <v>53.905351000000003</v>
      </c>
      <c r="AF77">
        <v>17.425726000000001</v>
      </c>
      <c r="AG77">
        <v>43.914484000000002</v>
      </c>
      <c r="AH77">
        <v>112.615393</v>
      </c>
      <c r="AI77">
        <v>0</v>
      </c>
      <c r="AJ77">
        <v>0</v>
      </c>
      <c r="AK77">
        <v>59.738475999999999</v>
      </c>
      <c r="AL77">
        <v>61.585999999999999</v>
      </c>
      <c r="AM77">
        <v>17.179061000000001</v>
      </c>
      <c r="AN77">
        <v>1.0753569999999999</v>
      </c>
      <c r="AO77">
        <v>0</v>
      </c>
      <c r="AP77">
        <v>0.51239999999999997</v>
      </c>
      <c r="AQ77">
        <v>32.430383999999997</v>
      </c>
      <c r="AR77">
        <v>50.783999999999999</v>
      </c>
      <c r="AS77">
        <v>35.944935000000001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92.031677999999971</v>
      </c>
      <c r="BA77">
        <f t="shared" si="4"/>
        <v>3377.0617879999991</v>
      </c>
      <c r="BD77">
        <v>4.2938999999999998</v>
      </c>
      <c r="BE77">
        <v>0</v>
      </c>
      <c r="BF77">
        <v>2.1255E-2</v>
      </c>
      <c r="BG77">
        <v>0</v>
      </c>
      <c r="BH77">
        <v>1.8580000000000001E-3</v>
      </c>
      <c r="BI77">
        <v>0.82955999999999996</v>
      </c>
      <c r="BJ77">
        <v>0</v>
      </c>
      <c r="BK77">
        <v>1.7417999999999999E-2</v>
      </c>
      <c r="BL77">
        <v>0</v>
      </c>
      <c r="BM77">
        <v>2.5569999999999998E-3</v>
      </c>
      <c r="BN77">
        <v>0</v>
      </c>
      <c r="BO77">
        <v>1.99</v>
      </c>
      <c r="BP77">
        <v>2.1800000000000002</v>
      </c>
      <c r="BQ77">
        <v>3.5424660000000001</v>
      </c>
      <c r="BR77">
        <v>2.5514760000000001</v>
      </c>
      <c r="BS77">
        <v>1.62</v>
      </c>
      <c r="BT77">
        <v>3.1918950000000001</v>
      </c>
      <c r="BU77">
        <v>2.8594430000000002</v>
      </c>
      <c r="BV77">
        <v>1.341844</v>
      </c>
      <c r="BW77">
        <v>9.33</v>
      </c>
      <c r="BX77">
        <v>4.2581249999999997</v>
      </c>
      <c r="BY77">
        <v>0.25</v>
      </c>
      <c r="BZ77">
        <v>1.9381029999999999</v>
      </c>
      <c r="CA77">
        <v>1.755846</v>
      </c>
      <c r="CB77">
        <v>1.8</v>
      </c>
      <c r="CC77">
        <v>0.81</v>
      </c>
      <c r="CD77">
        <v>0.42</v>
      </c>
      <c r="CE77">
        <v>0.87</v>
      </c>
      <c r="CF77">
        <v>0.2</v>
      </c>
      <c r="CG77">
        <v>1.89</v>
      </c>
      <c r="CH77">
        <v>2.1695139999999999</v>
      </c>
      <c r="CI77">
        <v>7.83</v>
      </c>
      <c r="CJ77">
        <v>1.94</v>
      </c>
      <c r="CK77">
        <v>1.85</v>
      </c>
      <c r="CL77">
        <v>5.313701</v>
      </c>
      <c r="CM77">
        <v>1.870228</v>
      </c>
      <c r="CN77">
        <v>3.542468</v>
      </c>
      <c r="CO77">
        <v>3.03</v>
      </c>
      <c r="CP77">
        <v>2.481214</v>
      </c>
      <c r="CQ77">
        <v>1.3710979999999999</v>
      </c>
      <c r="CR77">
        <v>2.38</v>
      </c>
      <c r="CS77">
        <v>2.3738440000000001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92.031677999999971</v>
      </c>
    </row>
    <row r="78" spans="1:114">
      <c r="A78" t="s">
        <v>120</v>
      </c>
      <c r="B78">
        <v>0</v>
      </c>
      <c r="C78">
        <v>30.906565000000001</v>
      </c>
      <c r="D78">
        <v>6.4145700000000003</v>
      </c>
      <c r="E78">
        <v>0</v>
      </c>
      <c r="F78">
        <v>0</v>
      </c>
      <c r="G78">
        <v>72.086100000000002</v>
      </c>
      <c r="H78">
        <v>0</v>
      </c>
      <c r="I78">
        <v>54.726807999999998</v>
      </c>
      <c r="J78">
        <v>6.080756</v>
      </c>
      <c r="K78">
        <v>689.34631999999999</v>
      </c>
      <c r="L78">
        <v>661.459879</v>
      </c>
      <c r="M78">
        <v>94.319981999999996</v>
      </c>
      <c r="N78">
        <v>120.694688</v>
      </c>
      <c r="O78">
        <v>126.520838</v>
      </c>
      <c r="P78">
        <v>143.057536</v>
      </c>
      <c r="Q78">
        <v>22.193776</v>
      </c>
      <c r="R78">
        <v>43.545976000000003</v>
      </c>
      <c r="S78">
        <v>26.963602000000002</v>
      </c>
      <c r="T78">
        <v>1.4923249999999999</v>
      </c>
      <c r="U78">
        <v>348.97500000000002</v>
      </c>
      <c r="V78">
        <v>18.140333999999999</v>
      </c>
      <c r="W78">
        <v>34.799309999999998</v>
      </c>
      <c r="X78">
        <v>147.515625</v>
      </c>
      <c r="Y78">
        <v>0</v>
      </c>
      <c r="Z78">
        <v>6.5537999999999998</v>
      </c>
      <c r="AA78">
        <v>42.14808</v>
      </c>
      <c r="AB78">
        <v>43.635160999999997</v>
      </c>
      <c r="AC78">
        <v>31.709733</v>
      </c>
      <c r="AD78">
        <v>39.660542999999997</v>
      </c>
      <c r="AE78">
        <v>53.905351000000003</v>
      </c>
      <c r="AF78">
        <v>26.138590000000001</v>
      </c>
      <c r="AG78">
        <v>43.914484000000002</v>
      </c>
      <c r="AH78">
        <v>151.723648</v>
      </c>
      <c r="AI78">
        <v>0</v>
      </c>
      <c r="AJ78">
        <v>0</v>
      </c>
      <c r="AK78">
        <v>59.738475999999999</v>
      </c>
      <c r="AL78">
        <v>61.585999999999999</v>
      </c>
      <c r="AM78">
        <v>17.179061000000001</v>
      </c>
      <c r="AN78">
        <v>1.0753569999999999</v>
      </c>
      <c r="AO78">
        <v>0</v>
      </c>
      <c r="AP78">
        <v>0.51239999999999997</v>
      </c>
      <c r="AQ78">
        <v>32.430383999999997</v>
      </c>
      <c r="AR78">
        <v>50.783999999999999</v>
      </c>
      <c r="AS78">
        <v>35.944935000000001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93.867379999999983</v>
      </c>
      <c r="BA78">
        <f t="shared" si="4"/>
        <v>3461.7491730000002</v>
      </c>
      <c r="BD78">
        <v>4.2938999999999998</v>
      </c>
      <c r="BE78">
        <v>0</v>
      </c>
      <c r="BF78">
        <v>2.1255E-2</v>
      </c>
      <c r="BG78">
        <v>0</v>
      </c>
      <c r="BH78">
        <v>1.8580000000000001E-3</v>
      </c>
      <c r="BI78">
        <v>0.82955999999999996</v>
      </c>
      <c r="BJ78">
        <v>0</v>
      </c>
      <c r="BK78">
        <v>1.7417999999999999E-2</v>
      </c>
      <c r="BL78">
        <v>0</v>
      </c>
      <c r="BM78">
        <v>2.5569999999999998E-3</v>
      </c>
      <c r="BN78">
        <v>0</v>
      </c>
      <c r="BO78">
        <v>1.99</v>
      </c>
      <c r="BP78">
        <v>2.1800000000000002</v>
      </c>
      <c r="BQ78">
        <v>3.5424660000000001</v>
      </c>
      <c r="BR78">
        <v>2.609464</v>
      </c>
      <c r="BS78">
        <v>1.62</v>
      </c>
      <c r="BT78">
        <v>4.2558600000000002</v>
      </c>
      <c r="BU78">
        <v>2.8594430000000002</v>
      </c>
      <c r="BV78">
        <v>1.341844</v>
      </c>
      <c r="BW78">
        <v>9.33</v>
      </c>
      <c r="BX78">
        <v>4.2581249999999997</v>
      </c>
      <c r="BY78">
        <v>0.25</v>
      </c>
      <c r="BZ78">
        <v>1.9381029999999999</v>
      </c>
      <c r="CA78">
        <v>1.755846</v>
      </c>
      <c r="CB78">
        <v>1.8</v>
      </c>
      <c r="CC78">
        <v>0.81</v>
      </c>
      <c r="CD78">
        <v>0.42</v>
      </c>
      <c r="CE78">
        <v>0.87</v>
      </c>
      <c r="CF78">
        <v>0.2</v>
      </c>
      <c r="CG78">
        <v>1.89</v>
      </c>
      <c r="CH78">
        <v>2.8832629999999999</v>
      </c>
      <c r="CI78">
        <v>7.83</v>
      </c>
      <c r="CJ78">
        <v>1.94</v>
      </c>
      <c r="CK78">
        <v>1.85</v>
      </c>
      <c r="CL78">
        <v>5.313701</v>
      </c>
      <c r="CM78">
        <v>1.870228</v>
      </c>
      <c r="CN78">
        <v>3.542468</v>
      </c>
      <c r="CO78">
        <v>3.03</v>
      </c>
      <c r="CP78">
        <v>2.481214</v>
      </c>
      <c r="CQ78">
        <v>1.3710979999999999</v>
      </c>
      <c r="CR78">
        <v>2.38</v>
      </c>
      <c r="CS78">
        <v>2.3738440000000001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93.867379999999983</v>
      </c>
    </row>
    <row r="79" spans="1:114">
      <c r="A79" t="s">
        <v>121</v>
      </c>
      <c r="B79">
        <v>0</v>
      </c>
      <c r="C79">
        <v>30.906565000000001</v>
      </c>
      <c r="D79">
        <v>6.4145700000000003</v>
      </c>
      <c r="E79">
        <v>0</v>
      </c>
      <c r="F79">
        <v>0</v>
      </c>
      <c r="G79">
        <v>72.086100000000002</v>
      </c>
      <c r="H79">
        <v>0</v>
      </c>
      <c r="I79">
        <v>54.726807999999998</v>
      </c>
      <c r="J79">
        <v>6.080756</v>
      </c>
      <c r="K79">
        <v>689.34631999999999</v>
      </c>
      <c r="L79">
        <v>661.459879</v>
      </c>
      <c r="M79">
        <v>94.319981999999996</v>
      </c>
      <c r="N79">
        <v>120.694688</v>
      </c>
      <c r="O79">
        <v>126.520838</v>
      </c>
      <c r="P79">
        <v>143.057536</v>
      </c>
      <c r="Q79">
        <v>22.193776</v>
      </c>
      <c r="R79">
        <v>43.545976000000003</v>
      </c>
      <c r="S79">
        <v>26.963602000000002</v>
      </c>
      <c r="T79">
        <v>1.4923249999999999</v>
      </c>
      <c r="U79">
        <v>348.97500000000002</v>
      </c>
      <c r="V79">
        <v>18.140333999999999</v>
      </c>
      <c r="W79">
        <v>34.799309999999998</v>
      </c>
      <c r="X79">
        <v>147.515625</v>
      </c>
      <c r="Y79">
        <v>0</v>
      </c>
      <c r="Z79">
        <v>6.5537999999999998</v>
      </c>
      <c r="AA79">
        <v>42.14808</v>
      </c>
      <c r="AB79">
        <v>43.635160999999997</v>
      </c>
      <c r="AC79">
        <v>31.709733</v>
      </c>
      <c r="AD79">
        <v>39.660542999999997</v>
      </c>
      <c r="AE79">
        <v>53.905351000000003</v>
      </c>
      <c r="AF79">
        <v>26.138590000000001</v>
      </c>
      <c r="AG79">
        <v>43.914484000000002</v>
      </c>
      <c r="AH79">
        <v>151.723648</v>
      </c>
      <c r="AI79">
        <v>3.4724400000000002</v>
      </c>
      <c r="AJ79">
        <v>0</v>
      </c>
      <c r="AK79">
        <v>59.738475999999999</v>
      </c>
      <c r="AL79">
        <v>61.585999999999999</v>
      </c>
      <c r="AM79">
        <v>17.179061000000001</v>
      </c>
      <c r="AN79">
        <v>1.0753569999999999</v>
      </c>
      <c r="AO79">
        <v>0</v>
      </c>
      <c r="AP79">
        <v>0.51239999999999997</v>
      </c>
      <c r="AQ79">
        <v>32.430383999999997</v>
      </c>
      <c r="AR79">
        <v>50.783999999999999</v>
      </c>
      <c r="AS79">
        <v>35.944935000000001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93.867379999999983</v>
      </c>
      <c r="BA79">
        <f t="shared" si="4"/>
        <v>3465.2216130000002</v>
      </c>
      <c r="BD79">
        <v>4.2938999999999998</v>
      </c>
      <c r="BE79">
        <v>0</v>
      </c>
      <c r="BF79">
        <v>2.1255E-2</v>
      </c>
      <c r="BG79">
        <v>0</v>
      </c>
      <c r="BH79">
        <v>1.8580000000000001E-3</v>
      </c>
      <c r="BI79">
        <v>0.82955999999999996</v>
      </c>
      <c r="BJ79">
        <v>0</v>
      </c>
      <c r="BK79">
        <v>1.7417999999999999E-2</v>
      </c>
      <c r="BL79">
        <v>0</v>
      </c>
      <c r="BM79">
        <v>2.5569999999999998E-3</v>
      </c>
      <c r="BN79">
        <v>0</v>
      </c>
      <c r="BO79">
        <v>1.99</v>
      </c>
      <c r="BP79">
        <v>2.1800000000000002</v>
      </c>
      <c r="BQ79">
        <v>3.5424660000000001</v>
      </c>
      <c r="BR79">
        <v>2.609464</v>
      </c>
      <c r="BS79">
        <v>1.62</v>
      </c>
      <c r="BT79">
        <v>4.2558600000000002</v>
      </c>
      <c r="BU79">
        <v>2.8594430000000002</v>
      </c>
      <c r="BV79">
        <v>1.341844</v>
      </c>
      <c r="BW79">
        <v>9.33</v>
      </c>
      <c r="BX79">
        <v>4.2581249999999997</v>
      </c>
      <c r="BY79">
        <v>0.25</v>
      </c>
      <c r="BZ79">
        <v>1.9381029999999999</v>
      </c>
      <c r="CA79">
        <v>1.755846</v>
      </c>
      <c r="CB79">
        <v>1.8</v>
      </c>
      <c r="CC79">
        <v>0.81</v>
      </c>
      <c r="CD79">
        <v>0.42</v>
      </c>
      <c r="CE79">
        <v>0.87</v>
      </c>
      <c r="CF79">
        <v>0.2</v>
      </c>
      <c r="CG79">
        <v>1.89</v>
      </c>
      <c r="CH79">
        <v>2.8832629999999999</v>
      </c>
      <c r="CI79">
        <v>7.83</v>
      </c>
      <c r="CJ79">
        <v>1.94</v>
      </c>
      <c r="CK79">
        <v>1.85</v>
      </c>
      <c r="CL79">
        <v>5.313701</v>
      </c>
      <c r="CM79">
        <v>1.870228</v>
      </c>
      <c r="CN79">
        <v>3.542468</v>
      </c>
      <c r="CO79">
        <v>3.03</v>
      </c>
      <c r="CP79">
        <v>2.481214</v>
      </c>
      <c r="CQ79">
        <v>1.3710979999999999</v>
      </c>
      <c r="CR79">
        <v>2.38</v>
      </c>
      <c r="CS79">
        <v>2.3738440000000001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93.867379999999983</v>
      </c>
    </row>
    <row r="80" spans="1:114">
      <c r="A80" t="s">
        <v>122</v>
      </c>
      <c r="B80">
        <v>0</v>
      </c>
      <c r="C80">
        <v>30.906565000000001</v>
      </c>
      <c r="D80">
        <v>6.4145700000000003</v>
      </c>
      <c r="E80">
        <v>0</v>
      </c>
      <c r="F80">
        <v>0</v>
      </c>
      <c r="G80">
        <v>72.086100000000002</v>
      </c>
      <c r="H80">
        <v>0</v>
      </c>
      <c r="I80">
        <v>54.726807999999998</v>
      </c>
      <c r="J80">
        <v>6.080756</v>
      </c>
      <c r="K80">
        <v>689.34631999999999</v>
      </c>
      <c r="L80">
        <v>661.459879</v>
      </c>
      <c r="M80">
        <v>94.319981999999996</v>
      </c>
      <c r="N80">
        <v>120.694688</v>
      </c>
      <c r="O80">
        <v>126.520838</v>
      </c>
      <c r="P80">
        <v>143.057536</v>
      </c>
      <c r="Q80">
        <v>22.193776</v>
      </c>
      <c r="R80">
        <v>43.545976000000003</v>
      </c>
      <c r="S80">
        <v>26.963602000000002</v>
      </c>
      <c r="T80">
        <v>1.4923249999999999</v>
      </c>
      <c r="U80">
        <v>348.97500000000002</v>
      </c>
      <c r="V80">
        <v>18.140333999999999</v>
      </c>
      <c r="W80">
        <v>34.799309999999998</v>
      </c>
      <c r="X80">
        <v>147.515625</v>
      </c>
      <c r="Y80">
        <v>0</v>
      </c>
      <c r="Z80">
        <v>6.5537999999999998</v>
      </c>
      <c r="AA80">
        <v>42.14808</v>
      </c>
      <c r="AB80">
        <v>43.635160999999997</v>
      </c>
      <c r="AC80">
        <v>31.709733</v>
      </c>
      <c r="AD80">
        <v>39.660542999999997</v>
      </c>
      <c r="AE80">
        <v>53.905351000000003</v>
      </c>
      <c r="AF80">
        <v>26.138590000000001</v>
      </c>
      <c r="AG80">
        <v>43.914484000000002</v>
      </c>
      <c r="AH80">
        <v>151.723648</v>
      </c>
      <c r="AI80">
        <v>6.9448819999999998</v>
      </c>
      <c r="AJ80">
        <v>0</v>
      </c>
      <c r="AK80">
        <v>59.738475999999999</v>
      </c>
      <c r="AL80">
        <v>61.585999999999999</v>
      </c>
      <c r="AM80">
        <v>17.179061000000001</v>
      </c>
      <c r="AN80">
        <v>1.0753569999999999</v>
      </c>
      <c r="AO80">
        <v>0</v>
      </c>
      <c r="AP80">
        <v>0.51239999999999997</v>
      </c>
      <c r="AQ80">
        <v>32.430383999999997</v>
      </c>
      <c r="AR80">
        <v>52.991999999999997</v>
      </c>
      <c r="AS80">
        <v>35.944935000000001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93.867379999999983</v>
      </c>
      <c r="BA80">
        <f t="shared" si="4"/>
        <v>3470.902055</v>
      </c>
      <c r="BD80">
        <v>4.2938999999999998</v>
      </c>
      <c r="BE80">
        <v>0</v>
      </c>
      <c r="BF80">
        <v>2.1255E-2</v>
      </c>
      <c r="BG80">
        <v>0</v>
      </c>
      <c r="BH80">
        <v>1.8580000000000001E-3</v>
      </c>
      <c r="BI80">
        <v>0.82955999999999996</v>
      </c>
      <c r="BJ80">
        <v>0</v>
      </c>
      <c r="BK80">
        <v>1.7417999999999999E-2</v>
      </c>
      <c r="BL80">
        <v>0</v>
      </c>
      <c r="BM80">
        <v>2.5569999999999998E-3</v>
      </c>
      <c r="BN80">
        <v>0</v>
      </c>
      <c r="BO80">
        <v>1.99</v>
      </c>
      <c r="BP80">
        <v>2.1800000000000002</v>
      </c>
      <c r="BQ80">
        <v>3.5424660000000001</v>
      </c>
      <c r="BR80">
        <v>2.609464</v>
      </c>
      <c r="BS80">
        <v>1.62</v>
      </c>
      <c r="BT80">
        <v>4.2558600000000002</v>
      </c>
      <c r="BU80">
        <v>2.8594430000000002</v>
      </c>
      <c r="BV80">
        <v>1.341844</v>
      </c>
      <c r="BW80">
        <v>9.33</v>
      </c>
      <c r="BX80">
        <v>4.2581249999999997</v>
      </c>
      <c r="BY80">
        <v>0.25</v>
      </c>
      <c r="BZ80">
        <v>1.9381029999999999</v>
      </c>
      <c r="CA80">
        <v>1.755846</v>
      </c>
      <c r="CB80">
        <v>1.8</v>
      </c>
      <c r="CC80">
        <v>0.81</v>
      </c>
      <c r="CD80">
        <v>0.42</v>
      </c>
      <c r="CE80">
        <v>0.87</v>
      </c>
      <c r="CF80">
        <v>0.2</v>
      </c>
      <c r="CG80">
        <v>1.89</v>
      </c>
      <c r="CH80">
        <v>2.8832629999999999</v>
      </c>
      <c r="CI80">
        <v>7.83</v>
      </c>
      <c r="CJ80">
        <v>1.94</v>
      </c>
      <c r="CK80">
        <v>1.85</v>
      </c>
      <c r="CL80">
        <v>5.313701</v>
      </c>
      <c r="CM80">
        <v>1.870228</v>
      </c>
      <c r="CN80">
        <v>3.542468</v>
      </c>
      <c r="CO80">
        <v>3.03</v>
      </c>
      <c r="CP80">
        <v>2.481214</v>
      </c>
      <c r="CQ80">
        <v>1.3710979999999999</v>
      </c>
      <c r="CR80">
        <v>2.38</v>
      </c>
      <c r="CS80">
        <v>2.3738440000000001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93.867379999999983</v>
      </c>
    </row>
    <row r="81" spans="1:114">
      <c r="A81" t="s">
        <v>123</v>
      </c>
      <c r="B81">
        <v>0</v>
      </c>
      <c r="C81">
        <v>30.906565000000001</v>
      </c>
      <c r="D81">
        <v>6.4145700000000003</v>
      </c>
      <c r="E81">
        <v>0</v>
      </c>
      <c r="F81">
        <v>0</v>
      </c>
      <c r="G81">
        <v>72.086100000000002</v>
      </c>
      <c r="H81">
        <v>0</v>
      </c>
      <c r="I81">
        <v>54.726807999999998</v>
      </c>
      <c r="J81">
        <v>6.080756</v>
      </c>
      <c r="K81">
        <v>344.67316</v>
      </c>
      <c r="L81">
        <v>661.459879</v>
      </c>
      <c r="M81">
        <v>94.319981999999996</v>
      </c>
      <c r="N81">
        <v>120.694688</v>
      </c>
      <c r="O81">
        <v>126.520838</v>
      </c>
      <c r="P81">
        <v>143.44522599999999</v>
      </c>
      <c r="Q81">
        <v>22.193776</v>
      </c>
      <c r="R81">
        <v>43.545976000000003</v>
      </c>
      <c r="S81">
        <v>26.963602000000002</v>
      </c>
      <c r="T81">
        <v>1.4923249999999999</v>
      </c>
      <c r="U81">
        <v>348.97500000000002</v>
      </c>
      <c r="V81">
        <v>18.140333999999999</v>
      </c>
      <c r="W81">
        <v>34.799309999999998</v>
      </c>
      <c r="X81">
        <v>147.515625</v>
      </c>
      <c r="Y81">
        <v>0</v>
      </c>
      <c r="Z81">
        <v>0</v>
      </c>
      <c r="AA81">
        <v>42.14808</v>
      </c>
      <c r="AB81">
        <v>43.635160999999997</v>
      </c>
      <c r="AC81">
        <v>31.709733</v>
      </c>
      <c r="AD81">
        <v>39.660542999999997</v>
      </c>
      <c r="AE81">
        <v>53.905351000000003</v>
      </c>
      <c r="AF81">
        <v>26.138590000000001</v>
      </c>
      <c r="AG81">
        <v>43.914484000000002</v>
      </c>
      <c r="AH81">
        <v>151.723648</v>
      </c>
      <c r="AI81">
        <v>36.113382000000001</v>
      </c>
      <c r="AJ81">
        <v>0</v>
      </c>
      <c r="AK81">
        <v>59.738475999999999</v>
      </c>
      <c r="AL81">
        <v>61.585999999999999</v>
      </c>
      <c r="AM81">
        <v>17.179061000000001</v>
      </c>
      <c r="AN81">
        <v>1.0753569999999999</v>
      </c>
      <c r="AO81">
        <v>0</v>
      </c>
      <c r="AP81">
        <v>0.51239999999999997</v>
      </c>
      <c r="AQ81">
        <v>32.430383999999997</v>
      </c>
      <c r="AR81">
        <v>52.991999999999997</v>
      </c>
      <c r="AS81">
        <v>35.944935000000001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93.867539999999977</v>
      </c>
      <c r="BA81">
        <f t="shared" si="4"/>
        <v>3149.2314450000003</v>
      </c>
      <c r="BD81">
        <v>4.2938999999999998</v>
      </c>
      <c r="BE81">
        <v>0</v>
      </c>
      <c r="BF81">
        <v>2.1255E-2</v>
      </c>
      <c r="BG81">
        <v>0</v>
      </c>
      <c r="BH81">
        <v>1.8580000000000001E-3</v>
      </c>
      <c r="BI81">
        <v>0.82955999999999996</v>
      </c>
      <c r="BJ81">
        <v>0</v>
      </c>
      <c r="BK81">
        <v>1.7578E-2</v>
      </c>
      <c r="BL81">
        <v>0</v>
      </c>
      <c r="BM81">
        <v>2.5569999999999998E-3</v>
      </c>
      <c r="BN81">
        <v>0</v>
      </c>
      <c r="BO81">
        <v>1.99</v>
      </c>
      <c r="BP81">
        <v>2.1800000000000002</v>
      </c>
      <c r="BQ81">
        <v>3.5424660000000001</v>
      </c>
      <c r="BR81">
        <v>2.609464</v>
      </c>
      <c r="BS81">
        <v>1.62</v>
      </c>
      <c r="BT81">
        <v>4.2558600000000002</v>
      </c>
      <c r="BU81">
        <v>2.8594430000000002</v>
      </c>
      <c r="BV81">
        <v>1.341844</v>
      </c>
      <c r="BW81">
        <v>9.33</v>
      </c>
      <c r="BX81">
        <v>4.2581249999999997</v>
      </c>
      <c r="BY81">
        <v>0.25</v>
      </c>
      <c r="BZ81">
        <v>1.9381029999999999</v>
      </c>
      <c r="CA81">
        <v>1.755846</v>
      </c>
      <c r="CB81">
        <v>1.8</v>
      </c>
      <c r="CC81">
        <v>0.81</v>
      </c>
      <c r="CD81">
        <v>0.42</v>
      </c>
      <c r="CE81">
        <v>0.87</v>
      </c>
      <c r="CF81">
        <v>0.2</v>
      </c>
      <c r="CG81">
        <v>1.89</v>
      </c>
      <c r="CH81">
        <v>2.8832629999999999</v>
      </c>
      <c r="CI81">
        <v>7.83</v>
      </c>
      <c r="CJ81">
        <v>1.94</v>
      </c>
      <c r="CK81">
        <v>1.85</v>
      </c>
      <c r="CL81">
        <v>5.313701</v>
      </c>
      <c r="CM81">
        <v>1.870228</v>
      </c>
      <c r="CN81">
        <v>3.542468</v>
      </c>
      <c r="CO81">
        <v>3.03</v>
      </c>
      <c r="CP81">
        <v>2.481214</v>
      </c>
      <c r="CQ81">
        <v>1.3710979999999999</v>
      </c>
      <c r="CR81">
        <v>2.38</v>
      </c>
      <c r="CS81">
        <v>2.3738440000000001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93.867539999999977</v>
      </c>
    </row>
    <row r="82" spans="1:114">
      <c r="A82" t="s">
        <v>124</v>
      </c>
      <c r="B82">
        <v>0</v>
      </c>
      <c r="C82">
        <v>30.906565000000001</v>
      </c>
      <c r="D82">
        <v>6.4145700000000003</v>
      </c>
      <c r="E82">
        <v>0</v>
      </c>
      <c r="F82">
        <v>0</v>
      </c>
      <c r="G82">
        <v>72.086100000000002</v>
      </c>
      <c r="H82">
        <v>0</v>
      </c>
      <c r="I82">
        <v>54.726807999999998</v>
      </c>
      <c r="J82">
        <v>6.080756</v>
      </c>
      <c r="K82">
        <v>344.67316</v>
      </c>
      <c r="L82">
        <v>661.459879</v>
      </c>
      <c r="M82">
        <v>94.319981999999996</v>
      </c>
      <c r="N82">
        <v>120.694688</v>
      </c>
      <c r="O82">
        <v>126.520838</v>
      </c>
      <c r="P82">
        <v>143.44522599999999</v>
      </c>
      <c r="Q82">
        <v>22.193776</v>
      </c>
      <c r="R82">
        <v>43.545976000000003</v>
      </c>
      <c r="S82">
        <v>26.963602000000002</v>
      </c>
      <c r="T82">
        <v>1.4923249999999999</v>
      </c>
      <c r="U82">
        <v>348.97500000000002</v>
      </c>
      <c r="V82">
        <v>18.140333999999999</v>
      </c>
      <c r="W82">
        <v>34.799309999999998</v>
      </c>
      <c r="X82">
        <v>147.515625</v>
      </c>
      <c r="Y82">
        <v>0</v>
      </c>
      <c r="Z82">
        <v>0</v>
      </c>
      <c r="AA82">
        <v>42.14808</v>
      </c>
      <c r="AB82">
        <v>43.635160999999997</v>
      </c>
      <c r="AC82">
        <v>31.709733</v>
      </c>
      <c r="AD82">
        <v>39.660542999999997</v>
      </c>
      <c r="AE82">
        <v>53.905351000000003</v>
      </c>
      <c r="AF82">
        <v>26.138590000000001</v>
      </c>
      <c r="AG82">
        <v>43.914484000000002</v>
      </c>
      <c r="AH82">
        <v>151.723648</v>
      </c>
      <c r="AI82">
        <v>53.520031000000003</v>
      </c>
      <c r="AJ82">
        <v>0</v>
      </c>
      <c r="AK82">
        <v>59.738475999999999</v>
      </c>
      <c r="AL82">
        <v>61.585999999999999</v>
      </c>
      <c r="AM82">
        <v>17.179061000000001</v>
      </c>
      <c r="AN82">
        <v>1.0753569999999999</v>
      </c>
      <c r="AO82">
        <v>0</v>
      </c>
      <c r="AP82">
        <v>0.51239999999999997</v>
      </c>
      <c r="AQ82">
        <v>32.430383999999997</v>
      </c>
      <c r="AR82">
        <v>50.783999999999999</v>
      </c>
      <c r="AS82">
        <v>35.944935000000001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93.867539999999977</v>
      </c>
      <c r="BA82">
        <f t="shared" si="4"/>
        <v>3164.4300940000003</v>
      </c>
      <c r="BD82">
        <v>4.2938999999999998</v>
      </c>
      <c r="BE82">
        <v>0</v>
      </c>
      <c r="BF82">
        <v>2.1255E-2</v>
      </c>
      <c r="BG82">
        <v>0</v>
      </c>
      <c r="BH82">
        <v>1.8580000000000001E-3</v>
      </c>
      <c r="BI82">
        <v>0.82955999999999996</v>
      </c>
      <c r="BJ82">
        <v>0</v>
      </c>
      <c r="BK82">
        <v>1.7578E-2</v>
      </c>
      <c r="BL82">
        <v>0</v>
      </c>
      <c r="BM82">
        <v>2.5569999999999998E-3</v>
      </c>
      <c r="BN82">
        <v>0</v>
      </c>
      <c r="BO82">
        <v>1.99</v>
      </c>
      <c r="BP82">
        <v>2.1800000000000002</v>
      </c>
      <c r="BQ82">
        <v>3.5424660000000001</v>
      </c>
      <c r="BR82">
        <v>2.609464</v>
      </c>
      <c r="BS82">
        <v>1.62</v>
      </c>
      <c r="BT82">
        <v>4.2558600000000002</v>
      </c>
      <c r="BU82">
        <v>2.8594430000000002</v>
      </c>
      <c r="BV82">
        <v>1.341844</v>
      </c>
      <c r="BW82">
        <v>9.33</v>
      </c>
      <c r="BX82">
        <v>4.2581249999999997</v>
      </c>
      <c r="BY82">
        <v>0.25</v>
      </c>
      <c r="BZ82">
        <v>1.9381029999999999</v>
      </c>
      <c r="CA82">
        <v>1.755846</v>
      </c>
      <c r="CB82">
        <v>1.8</v>
      </c>
      <c r="CC82">
        <v>0.81</v>
      </c>
      <c r="CD82">
        <v>0.42</v>
      </c>
      <c r="CE82">
        <v>0.87</v>
      </c>
      <c r="CF82">
        <v>0.2</v>
      </c>
      <c r="CG82">
        <v>1.89</v>
      </c>
      <c r="CH82">
        <v>2.8832629999999999</v>
      </c>
      <c r="CI82">
        <v>7.83</v>
      </c>
      <c r="CJ82">
        <v>1.94</v>
      </c>
      <c r="CK82">
        <v>1.85</v>
      </c>
      <c r="CL82">
        <v>5.313701</v>
      </c>
      <c r="CM82">
        <v>1.870228</v>
      </c>
      <c r="CN82">
        <v>3.542468</v>
      </c>
      <c r="CO82">
        <v>3.03</v>
      </c>
      <c r="CP82">
        <v>2.481214</v>
      </c>
      <c r="CQ82">
        <v>1.3710979999999999</v>
      </c>
      <c r="CR82">
        <v>2.38</v>
      </c>
      <c r="CS82">
        <v>2.3738440000000001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93.867539999999977</v>
      </c>
    </row>
    <row r="83" spans="1:114">
      <c r="A83" t="s">
        <v>125</v>
      </c>
      <c r="B83">
        <v>0</v>
      </c>
      <c r="C83">
        <v>30.906565000000001</v>
      </c>
      <c r="D83">
        <v>6.4145700000000003</v>
      </c>
      <c r="E83">
        <v>0</v>
      </c>
      <c r="F83">
        <v>0</v>
      </c>
      <c r="G83">
        <v>72.086100000000002</v>
      </c>
      <c r="H83">
        <v>0</v>
      </c>
      <c r="I83">
        <v>54.726807999999998</v>
      </c>
      <c r="J83">
        <v>6.080756</v>
      </c>
      <c r="K83">
        <v>344.67316</v>
      </c>
      <c r="L83">
        <v>661.459879</v>
      </c>
      <c r="M83">
        <v>94.319981999999996</v>
      </c>
      <c r="N83">
        <v>120.694688</v>
      </c>
      <c r="O83">
        <v>126.520838</v>
      </c>
      <c r="P83">
        <v>143.44522599999999</v>
      </c>
      <c r="Q83">
        <v>22.193776</v>
      </c>
      <c r="R83">
        <v>43.545976000000003</v>
      </c>
      <c r="S83">
        <v>26.963602000000002</v>
      </c>
      <c r="T83">
        <v>1.4923249999999999</v>
      </c>
      <c r="U83">
        <v>348.97500000000002</v>
      </c>
      <c r="V83">
        <v>18.140333999999999</v>
      </c>
      <c r="W83">
        <v>34.799309999999998</v>
      </c>
      <c r="X83">
        <v>147.515625</v>
      </c>
      <c r="Y83">
        <v>0</v>
      </c>
      <c r="Z83">
        <v>0</v>
      </c>
      <c r="AA83">
        <v>42.14808</v>
      </c>
      <c r="AB83">
        <v>43.635160999999997</v>
      </c>
      <c r="AC83">
        <v>31.709733</v>
      </c>
      <c r="AD83">
        <v>39.660542999999997</v>
      </c>
      <c r="AE83">
        <v>53.905351000000003</v>
      </c>
      <c r="AF83">
        <v>26.138590000000001</v>
      </c>
      <c r="AG83">
        <v>43.914484000000002</v>
      </c>
      <c r="AH83">
        <v>151.723648</v>
      </c>
      <c r="AI83">
        <v>53.520031000000003</v>
      </c>
      <c r="AJ83">
        <v>0</v>
      </c>
      <c r="AK83">
        <v>59.738475999999999</v>
      </c>
      <c r="AL83">
        <v>61.585999999999999</v>
      </c>
      <c r="AM83">
        <v>17.179061000000001</v>
      </c>
      <c r="AN83">
        <v>1.0753569999999999</v>
      </c>
      <c r="AO83">
        <v>0</v>
      </c>
      <c r="AP83">
        <v>0.51239999999999997</v>
      </c>
      <c r="AQ83">
        <v>32.430383999999997</v>
      </c>
      <c r="AR83">
        <v>50.783999999999999</v>
      </c>
      <c r="AS83">
        <v>35.944935000000001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93.867651999999978</v>
      </c>
      <c r="BA83">
        <f t="shared" si="4"/>
        <v>3164.430206</v>
      </c>
      <c r="BD83">
        <v>4.2938999999999998</v>
      </c>
      <c r="BE83">
        <v>0</v>
      </c>
      <c r="BF83">
        <v>2.1367000000000001E-2</v>
      </c>
      <c r="BG83">
        <v>0</v>
      </c>
      <c r="BH83">
        <v>1.8580000000000001E-3</v>
      </c>
      <c r="BI83">
        <v>0.82955999999999996</v>
      </c>
      <c r="BJ83">
        <v>0</v>
      </c>
      <c r="BK83">
        <v>1.7578E-2</v>
      </c>
      <c r="BL83">
        <v>0</v>
      </c>
      <c r="BM83">
        <v>2.5569999999999998E-3</v>
      </c>
      <c r="BN83">
        <v>0</v>
      </c>
      <c r="BO83">
        <v>1.99</v>
      </c>
      <c r="BP83">
        <v>2.1800000000000002</v>
      </c>
      <c r="BQ83">
        <v>3.5424660000000001</v>
      </c>
      <c r="BR83">
        <v>2.609464</v>
      </c>
      <c r="BS83">
        <v>1.62</v>
      </c>
      <c r="BT83">
        <v>4.2558600000000002</v>
      </c>
      <c r="BU83">
        <v>2.8594430000000002</v>
      </c>
      <c r="BV83">
        <v>1.341844</v>
      </c>
      <c r="BW83">
        <v>9.33</v>
      </c>
      <c r="BX83">
        <v>4.2581249999999997</v>
      </c>
      <c r="BY83">
        <v>0.25</v>
      </c>
      <c r="BZ83">
        <v>1.9381029999999999</v>
      </c>
      <c r="CA83">
        <v>1.755846</v>
      </c>
      <c r="CB83">
        <v>1.8</v>
      </c>
      <c r="CC83">
        <v>0.81</v>
      </c>
      <c r="CD83">
        <v>0.42</v>
      </c>
      <c r="CE83">
        <v>0.87</v>
      </c>
      <c r="CF83">
        <v>0.2</v>
      </c>
      <c r="CG83">
        <v>1.89</v>
      </c>
      <c r="CH83">
        <v>2.8832629999999999</v>
      </c>
      <c r="CI83">
        <v>7.83</v>
      </c>
      <c r="CJ83">
        <v>1.94</v>
      </c>
      <c r="CK83">
        <v>1.85</v>
      </c>
      <c r="CL83">
        <v>5.313701</v>
      </c>
      <c r="CM83">
        <v>1.870228</v>
      </c>
      <c r="CN83">
        <v>3.542468</v>
      </c>
      <c r="CO83">
        <v>3.03</v>
      </c>
      <c r="CP83">
        <v>2.481214</v>
      </c>
      <c r="CQ83">
        <v>1.3710979999999999</v>
      </c>
      <c r="CR83">
        <v>2.38</v>
      </c>
      <c r="CS83">
        <v>2.3738440000000001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93.867651999999978</v>
      </c>
    </row>
    <row r="84" spans="1:114">
      <c r="A84" t="s">
        <v>126</v>
      </c>
      <c r="B84">
        <v>0</v>
      </c>
      <c r="C84">
        <v>32.072851999999997</v>
      </c>
      <c r="D84">
        <v>6.4145700000000003</v>
      </c>
      <c r="E84">
        <v>0</v>
      </c>
      <c r="F84">
        <v>0</v>
      </c>
      <c r="G84">
        <v>72.086100000000002</v>
      </c>
      <c r="H84">
        <v>0</v>
      </c>
      <c r="I84">
        <v>54.726807999999998</v>
      </c>
      <c r="J84">
        <v>6.080756</v>
      </c>
      <c r="K84">
        <v>344.67316</v>
      </c>
      <c r="L84">
        <v>661.459879</v>
      </c>
      <c r="M84">
        <v>94.319981999999996</v>
      </c>
      <c r="N84">
        <v>120.694688</v>
      </c>
      <c r="O84">
        <v>126.520838</v>
      </c>
      <c r="P84">
        <v>143.44522599999999</v>
      </c>
      <c r="Q84">
        <v>22.193776</v>
      </c>
      <c r="R84">
        <v>43.545976000000003</v>
      </c>
      <c r="S84">
        <v>26.963602000000002</v>
      </c>
      <c r="T84">
        <v>1.4923249999999999</v>
      </c>
      <c r="U84">
        <v>348.97500000000002</v>
      </c>
      <c r="V84">
        <v>18.140333999999999</v>
      </c>
      <c r="W84">
        <v>34.799309999999998</v>
      </c>
      <c r="X84">
        <v>147.515625</v>
      </c>
      <c r="Y84">
        <v>0</v>
      </c>
      <c r="Z84">
        <v>0</v>
      </c>
      <c r="AA84">
        <v>42.14808</v>
      </c>
      <c r="AB84">
        <v>43.635160999999997</v>
      </c>
      <c r="AC84">
        <v>31.709733</v>
      </c>
      <c r="AD84">
        <v>39.660542999999997</v>
      </c>
      <c r="AE84">
        <v>53.905351000000003</v>
      </c>
      <c r="AF84">
        <v>26.138590000000001</v>
      </c>
      <c r="AG84">
        <v>43.914484000000002</v>
      </c>
      <c r="AH84">
        <v>151.723648</v>
      </c>
      <c r="AI84">
        <v>53.520031000000003</v>
      </c>
      <c r="AJ84">
        <v>0</v>
      </c>
      <c r="AK84">
        <v>59.738475999999999</v>
      </c>
      <c r="AL84">
        <v>61.585999999999999</v>
      </c>
      <c r="AM84">
        <v>17.179061000000001</v>
      </c>
      <c r="AN84">
        <v>1.0753569999999999</v>
      </c>
      <c r="AO84">
        <v>0</v>
      </c>
      <c r="AP84">
        <v>0.51239999999999997</v>
      </c>
      <c r="AQ84">
        <v>32.430383999999997</v>
      </c>
      <c r="AR84">
        <v>50.783999999999999</v>
      </c>
      <c r="AS84">
        <v>35.944935000000001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93.867651999999978</v>
      </c>
      <c r="BA84">
        <f t="shared" si="4"/>
        <v>3165.596493</v>
      </c>
      <c r="BD84">
        <v>4.2938999999999998</v>
      </c>
      <c r="BE84">
        <v>0</v>
      </c>
      <c r="BF84">
        <v>2.1367000000000001E-2</v>
      </c>
      <c r="BG84">
        <v>0</v>
      </c>
      <c r="BH84">
        <v>1.8580000000000001E-3</v>
      </c>
      <c r="BI84">
        <v>0.82955999999999996</v>
      </c>
      <c r="BJ84">
        <v>0</v>
      </c>
      <c r="BK84">
        <v>1.7578E-2</v>
      </c>
      <c r="BL84">
        <v>0</v>
      </c>
      <c r="BM84">
        <v>2.5569999999999998E-3</v>
      </c>
      <c r="BN84">
        <v>0</v>
      </c>
      <c r="BO84">
        <v>1.99</v>
      </c>
      <c r="BP84">
        <v>2.1800000000000002</v>
      </c>
      <c r="BQ84">
        <v>3.5424660000000001</v>
      </c>
      <c r="BR84">
        <v>2.609464</v>
      </c>
      <c r="BS84">
        <v>1.62</v>
      </c>
      <c r="BT84">
        <v>4.2558600000000002</v>
      </c>
      <c r="BU84">
        <v>2.8594430000000002</v>
      </c>
      <c r="BV84">
        <v>1.341844</v>
      </c>
      <c r="BW84">
        <v>9.33</v>
      </c>
      <c r="BX84">
        <v>4.2581249999999997</v>
      </c>
      <c r="BY84">
        <v>0.25</v>
      </c>
      <c r="BZ84">
        <v>1.9381029999999999</v>
      </c>
      <c r="CA84">
        <v>1.755846</v>
      </c>
      <c r="CB84">
        <v>1.8</v>
      </c>
      <c r="CC84">
        <v>0.81</v>
      </c>
      <c r="CD84">
        <v>0.42</v>
      </c>
      <c r="CE84">
        <v>0.87</v>
      </c>
      <c r="CF84">
        <v>0.2</v>
      </c>
      <c r="CG84">
        <v>1.89</v>
      </c>
      <c r="CH84">
        <v>2.8832629999999999</v>
      </c>
      <c r="CI84">
        <v>7.83</v>
      </c>
      <c r="CJ84">
        <v>1.94</v>
      </c>
      <c r="CK84">
        <v>1.85</v>
      </c>
      <c r="CL84">
        <v>5.313701</v>
      </c>
      <c r="CM84">
        <v>1.870228</v>
      </c>
      <c r="CN84">
        <v>3.542468</v>
      </c>
      <c r="CO84">
        <v>3.03</v>
      </c>
      <c r="CP84">
        <v>2.481214</v>
      </c>
      <c r="CQ84">
        <v>1.3710979999999999</v>
      </c>
      <c r="CR84">
        <v>2.38</v>
      </c>
      <c r="CS84">
        <v>2.3738440000000001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93.867651999999978</v>
      </c>
    </row>
    <row r="85" spans="1:114">
      <c r="A85" t="s">
        <v>127</v>
      </c>
      <c r="B85">
        <v>0</v>
      </c>
      <c r="C85">
        <v>32.072851999999997</v>
      </c>
      <c r="D85">
        <v>6.4145700000000003</v>
      </c>
      <c r="E85">
        <v>0</v>
      </c>
      <c r="F85">
        <v>0</v>
      </c>
      <c r="G85">
        <v>72.086100000000002</v>
      </c>
      <c r="H85">
        <v>0</v>
      </c>
      <c r="I85">
        <v>54.726807999999998</v>
      </c>
      <c r="J85">
        <v>6.080756</v>
      </c>
      <c r="K85">
        <v>344.67316</v>
      </c>
      <c r="L85">
        <v>661.459879</v>
      </c>
      <c r="M85">
        <v>94.319981999999996</v>
      </c>
      <c r="N85">
        <v>120.694688</v>
      </c>
      <c r="O85">
        <v>126.520838</v>
      </c>
      <c r="P85">
        <v>143.44522599999999</v>
      </c>
      <c r="Q85">
        <v>22.193776</v>
      </c>
      <c r="R85">
        <v>43.545976000000003</v>
      </c>
      <c r="S85">
        <v>26.963602000000002</v>
      </c>
      <c r="T85">
        <v>1.4923249999999999</v>
      </c>
      <c r="U85">
        <v>348.97500000000002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42.14808</v>
      </c>
      <c r="AB85">
        <v>43.635160999999997</v>
      </c>
      <c r="AC85">
        <v>31.709733</v>
      </c>
      <c r="AD85">
        <v>29.745407</v>
      </c>
      <c r="AE85">
        <v>53.905351000000003</v>
      </c>
      <c r="AF85">
        <v>26.138590000000001</v>
      </c>
      <c r="AG85">
        <v>43.914484000000002</v>
      </c>
      <c r="AH85">
        <v>126.436373</v>
      </c>
      <c r="AI85">
        <v>53.520031000000003</v>
      </c>
      <c r="AJ85">
        <v>0</v>
      </c>
      <c r="AK85">
        <v>59.738475999999999</v>
      </c>
      <c r="AL85">
        <v>61.585999999999999</v>
      </c>
      <c r="AM85">
        <v>17.179061000000001</v>
      </c>
      <c r="AN85">
        <v>1.0753569999999999</v>
      </c>
      <c r="AO85">
        <v>0</v>
      </c>
      <c r="AP85">
        <v>0.51239999999999997</v>
      </c>
      <c r="AQ85">
        <v>32.430383999999997</v>
      </c>
      <c r="AR85">
        <v>50.783999999999999</v>
      </c>
      <c r="AS85">
        <v>35.068227999999998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93.43244199999998</v>
      </c>
      <c r="BA85">
        <f t="shared" si="4"/>
        <v>3129.0821649999998</v>
      </c>
      <c r="BD85">
        <v>4.2938999999999998</v>
      </c>
      <c r="BE85">
        <v>0</v>
      </c>
      <c r="BF85">
        <v>2.1367000000000001E-2</v>
      </c>
      <c r="BG85">
        <v>0</v>
      </c>
      <c r="BH85">
        <v>1.8580000000000001E-3</v>
      </c>
      <c r="BI85">
        <v>0.82955999999999996</v>
      </c>
      <c r="BJ85">
        <v>0</v>
      </c>
      <c r="BK85">
        <v>1.7578E-2</v>
      </c>
      <c r="BL85">
        <v>0</v>
      </c>
      <c r="BM85">
        <v>2.5569999999999998E-3</v>
      </c>
      <c r="BN85">
        <v>0</v>
      </c>
      <c r="BO85">
        <v>1.99</v>
      </c>
      <c r="BP85">
        <v>2.1800000000000002</v>
      </c>
      <c r="BQ85">
        <v>3.5424660000000001</v>
      </c>
      <c r="BR85">
        <v>2.609464</v>
      </c>
      <c r="BS85">
        <v>1.62</v>
      </c>
      <c r="BT85">
        <v>4.2558600000000002</v>
      </c>
      <c r="BU85">
        <v>2.8594430000000002</v>
      </c>
      <c r="BV85">
        <v>1.341844</v>
      </c>
      <c r="BW85">
        <v>9.33</v>
      </c>
      <c r="BX85">
        <v>4.2581249999999997</v>
      </c>
      <c r="BY85">
        <v>0.25</v>
      </c>
      <c r="BZ85">
        <v>1.9381029999999999</v>
      </c>
      <c r="CA85">
        <v>1.755846</v>
      </c>
      <c r="CB85">
        <v>1.8</v>
      </c>
      <c r="CC85">
        <v>0.81</v>
      </c>
      <c r="CD85">
        <v>0.42</v>
      </c>
      <c r="CE85">
        <v>0.87</v>
      </c>
      <c r="CF85">
        <v>0.21</v>
      </c>
      <c r="CG85">
        <v>1.89</v>
      </c>
      <c r="CH85">
        <v>2.438053</v>
      </c>
      <c r="CI85">
        <v>7.83</v>
      </c>
      <c r="CJ85">
        <v>1.94</v>
      </c>
      <c r="CK85">
        <v>1.85</v>
      </c>
      <c r="CL85">
        <v>5.313701</v>
      </c>
      <c r="CM85">
        <v>1.870228</v>
      </c>
      <c r="CN85">
        <v>3.542468</v>
      </c>
      <c r="CO85">
        <v>3.03</v>
      </c>
      <c r="CP85">
        <v>2.481214</v>
      </c>
      <c r="CQ85">
        <v>1.3710979999999999</v>
      </c>
      <c r="CR85">
        <v>2.38</v>
      </c>
      <c r="CS85">
        <v>2.3738440000000001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93.43244199999998</v>
      </c>
    </row>
    <row r="86" spans="1:114">
      <c r="A86" t="s">
        <v>128</v>
      </c>
      <c r="B86">
        <v>0</v>
      </c>
      <c r="C86">
        <v>32.072851999999997</v>
      </c>
      <c r="D86">
        <v>6.4145700000000003</v>
      </c>
      <c r="E86">
        <v>0</v>
      </c>
      <c r="F86">
        <v>0</v>
      </c>
      <c r="G86">
        <v>72.086100000000002</v>
      </c>
      <c r="H86">
        <v>0</v>
      </c>
      <c r="I86">
        <v>54.726807999999998</v>
      </c>
      <c r="J86">
        <v>6.080756</v>
      </c>
      <c r="K86">
        <v>344.67316</v>
      </c>
      <c r="L86">
        <v>661.459879</v>
      </c>
      <c r="M86">
        <v>94.319981999999996</v>
      </c>
      <c r="N86">
        <v>120.694688</v>
      </c>
      <c r="O86">
        <v>126.520838</v>
      </c>
      <c r="P86">
        <v>143.44522599999999</v>
      </c>
      <c r="Q86">
        <v>22.193776</v>
      </c>
      <c r="R86">
        <v>43.545976000000003</v>
      </c>
      <c r="S86">
        <v>26.963602000000002</v>
      </c>
      <c r="T86">
        <v>1.4923249999999999</v>
      </c>
      <c r="U86">
        <v>348.97500000000002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42.14808</v>
      </c>
      <c r="AB86">
        <v>43.635160999999997</v>
      </c>
      <c r="AC86">
        <v>31.709733</v>
      </c>
      <c r="AD86">
        <v>29.745407</v>
      </c>
      <c r="AE86">
        <v>53.905351000000003</v>
      </c>
      <c r="AF86">
        <v>25.501062999999998</v>
      </c>
      <c r="AG86">
        <v>43.914484000000002</v>
      </c>
      <c r="AH86">
        <v>101.149098</v>
      </c>
      <c r="AI86">
        <v>36.113382000000001</v>
      </c>
      <c r="AJ86">
        <v>0</v>
      </c>
      <c r="AK86">
        <v>59.738475999999999</v>
      </c>
      <c r="AL86">
        <v>61.585999999999999</v>
      </c>
      <c r="AM86">
        <v>17.179061000000001</v>
      </c>
      <c r="AN86">
        <v>1.0753569999999999</v>
      </c>
      <c r="AO86">
        <v>0</v>
      </c>
      <c r="AP86">
        <v>0.51239999999999997</v>
      </c>
      <c r="AQ86">
        <v>32.430383999999997</v>
      </c>
      <c r="AR86">
        <v>50.783999999999999</v>
      </c>
      <c r="AS86">
        <v>35.068227999999998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92.886842999999985</v>
      </c>
      <c r="BA86">
        <f t="shared" si="4"/>
        <v>3085.2051149999998</v>
      </c>
      <c r="BD86">
        <v>4.2938999999999998</v>
      </c>
      <c r="BE86">
        <v>0</v>
      </c>
      <c r="BF86">
        <v>2.1367000000000001E-2</v>
      </c>
      <c r="BG86">
        <v>0</v>
      </c>
      <c r="BH86">
        <v>1.8580000000000001E-3</v>
      </c>
      <c r="BI86">
        <v>0.82955999999999996</v>
      </c>
      <c r="BJ86">
        <v>0</v>
      </c>
      <c r="BK86">
        <v>1.7578E-2</v>
      </c>
      <c r="BL86">
        <v>0</v>
      </c>
      <c r="BM86">
        <v>2.5569999999999998E-3</v>
      </c>
      <c r="BN86">
        <v>0</v>
      </c>
      <c r="BO86">
        <v>1.99</v>
      </c>
      <c r="BP86">
        <v>2.1800000000000002</v>
      </c>
      <c r="BQ86">
        <v>3.5424660000000001</v>
      </c>
      <c r="BR86">
        <v>2.5514760000000001</v>
      </c>
      <c r="BS86">
        <v>1.62</v>
      </c>
      <c r="BT86">
        <v>4.2558600000000002</v>
      </c>
      <c r="BU86">
        <v>2.8594430000000002</v>
      </c>
      <c r="BV86">
        <v>1.341844</v>
      </c>
      <c r="BW86">
        <v>9.33</v>
      </c>
      <c r="BX86">
        <v>4.2581249999999997</v>
      </c>
      <c r="BY86">
        <v>0.25</v>
      </c>
      <c r="BZ86">
        <v>1.9381029999999999</v>
      </c>
      <c r="CA86">
        <v>1.755846</v>
      </c>
      <c r="CB86">
        <v>1.8</v>
      </c>
      <c r="CC86">
        <v>0.81</v>
      </c>
      <c r="CD86">
        <v>0.42</v>
      </c>
      <c r="CE86">
        <v>0.87</v>
      </c>
      <c r="CF86">
        <v>0.21</v>
      </c>
      <c r="CG86">
        <v>1.89</v>
      </c>
      <c r="CH86">
        <v>1.950442</v>
      </c>
      <c r="CI86">
        <v>7.83</v>
      </c>
      <c r="CJ86">
        <v>1.94</v>
      </c>
      <c r="CK86">
        <v>1.85</v>
      </c>
      <c r="CL86">
        <v>5.313701</v>
      </c>
      <c r="CM86">
        <v>1.870228</v>
      </c>
      <c r="CN86">
        <v>3.542468</v>
      </c>
      <c r="CO86">
        <v>3.03</v>
      </c>
      <c r="CP86">
        <v>2.481214</v>
      </c>
      <c r="CQ86">
        <v>1.3710979999999999</v>
      </c>
      <c r="CR86">
        <v>2.38</v>
      </c>
      <c r="CS86">
        <v>2.3738440000000001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92.886842999999985</v>
      </c>
    </row>
    <row r="87" spans="1:114">
      <c r="A87" t="s">
        <v>129</v>
      </c>
      <c r="B87">
        <v>0</v>
      </c>
      <c r="C87">
        <v>32.072851999999997</v>
      </c>
      <c r="D87">
        <v>6.4145700000000003</v>
      </c>
      <c r="E87">
        <v>0</v>
      </c>
      <c r="F87">
        <v>0</v>
      </c>
      <c r="G87">
        <v>72.086100000000002</v>
      </c>
      <c r="H87">
        <v>0</v>
      </c>
      <c r="I87">
        <v>54.726807999999998</v>
      </c>
      <c r="J87">
        <v>6.080756</v>
      </c>
      <c r="K87">
        <v>344.67316</v>
      </c>
      <c r="L87">
        <v>661.459879</v>
      </c>
      <c r="M87">
        <v>94.319981999999996</v>
      </c>
      <c r="N87">
        <v>120.694688</v>
      </c>
      <c r="O87">
        <v>126.520838</v>
      </c>
      <c r="P87">
        <v>143.44522599999999</v>
      </c>
      <c r="Q87">
        <v>22.193776</v>
      </c>
      <c r="R87">
        <v>43.545976000000003</v>
      </c>
      <c r="S87">
        <v>26.963602000000002</v>
      </c>
      <c r="T87">
        <v>1.4923249999999999</v>
      </c>
      <c r="U87">
        <v>348.97500000000002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42.14808</v>
      </c>
      <c r="AB87">
        <v>43.635160999999997</v>
      </c>
      <c r="AC87">
        <v>31.709733</v>
      </c>
      <c r="AD87">
        <v>19.830272000000001</v>
      </c>
      <c r="AE87">
        <v>53.905351000000003</v>
      </c>
      <c r="AF87">
        <v>25.501062999999998</v>
      </c>
      <c r="AG87">
        <v>43.914484000000002</v>
      </c>
      <c r="AH87">
        <v>101.149098</v>
      </c>
      <c r="AI87">
        <v>6.9448819999999998</v>
      </c>
      <c r="AJ87">
        <v>0</v>
      </c>
      <c r="AK87">
        <v>59.738475999999999</v>
      </c>
      <c r="AL87">
        <v>61.585999999999999</v>
      </c>
      <c r="AM87">
        <v>17.179061000000001</v>
      </c>
      <c r="AN87">
        <v>1.0753569999999999</v>
      </c>
      <c r="AO87">
        <v>0</v>
      </c>
      <c r="AP87">
        <v>0.51239999999999997</v>
      </c>
      <c r="AQ87">
        <v>32.430383999999997</v>
      </c>
      <c r="AR87">
        <v>50.783999999999999</v>
      </c>
      <c r="AS87">
        <v>35.068227999999998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92.887188999999978</v>
      </c>
      <c r="BA87">
        <f t="shared" si="4"/>
        <v>3046.1218260000001</v>
      </c>
      <c r="BD87">
        <v>4.2938999999999998</v>
      </c>
      <c r="BE87">
        <v>0</v>
      </c>
      <c r="BF87">
        <v>2.1552999999999999E-2</v>
      </c>
      <c r="BG87">
        <v>0</v>
      </c>
      <c r="BH87">
        <v>1.8580000000000001E-3</v>
      </c>
      <c r="BI87">
        <v>0.82955999999999996</v>
      </c>
      <c r="BJ87">
        <v>0</v>
      </c>
      <c r="BK87">
        <v>1.7738E-2</v>
      </c>
      <c r="BL87">
        <v>0</v>
      </c>
      <c r="BM87">
        <v>2.5569999999999998E-3</v>
      </c>
      <c r="BN87">
        <v>0</v>
      </c>
      <c r="BO87">
        <v>1.99</v>
      </c>
      <c r="BP87">
        <v>2.1800000000000002</v>
      </c>
      <c r="BQ87">
        <v>3.5424660000000001</v>
      </c>
      <c r="BR87">
        <v>2.5514760000000001</v>
      </c>
      <c r="BS87">
        <v>1.62</v>
      </c>
      <c r="BT87">
        <v>4.2558600000000002</v>
      </c>
      <c r="BU87">
        <v>2.8594430000000002</v>
      </c>
      <c r="BV87">
        <v>1.341844</v>
      </c>
      <c r="BW87">
        <v>9.33</v>
      </c>
      <c r="BX87">
        <v>4.2581249999999997</v>
      </c>
      <c r="BY87">
        <v>0.25</v>
      </c>
      <c r="BZ87">
        <v>1.9381029999999999</v>
      </c>
      <c r="CA87">
        <v>1.755846</v>
      </c>
      <c r="CB87">
        <v>1.8</v>
      </c>
      <c r="CC87">
        <v>0.81</v>
      </c>
      <c r="CD87">
        <v>0.42</v>
      </c>
      <c r="CE87">
        <v>0.87</v>
      </c>
      <c r="CF87">
        <v>0.21</v>
      </c>
      <c r="CG87">
        <v>1.89</v>
      </c>
      <c r="CH87">
        <v>1.950442</v>
      </c>
      <c r="CI87">
        <v>7.83</v>
      </c>
      <c r="CJ87">
        <v>1.94</v>
      </c>
      <c r="CK87">
        <v>1.85</v>
      </c>
      <c r="CL87">
        <v>5.313701</v>
      </c>
      <c r="CM87">
        <v>1.870228</v>
      </c>
      <c r="CN87">
        <v>3.542468</v>
      </c>
      <c r="CO87">
        <v>3.03</v>
      </c>
      <c r="CP87">
        <v>2.481214</v>
      </c>
      <c r="CQ87">
        <v>1.3710979999999999</v>
      </c>
      <c r="CR87">
        <v>2.38</v>
      </c>
      <c r="CS87">
        <v>2.3738440000000001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92.887188999999978</v>
      </c>
    </row>
    <row r="88" spans="1:114">
      <c r="A88" t="s">
        <v>130</v>
      </c>
      <c r="B88">
        <v>0</v>
      </c>
      <c r="C88">
        <v>33.239136999999999</v>
      </c>
      <c r="D88">
        <v>6.4145700000000003</v>
      </c>
      <c r="E88">
        <v>0</v>
      </c>
      <c r="F88">
        <v>0</v>
      </c>
      <c r="G88">
        <v>72.086100000000002</v>
      </c>
      <c r="H88">
        <v>0</v>
      </c>
      <c r="I88">
        <v>54.726807999999998</v>
      </c>
      <c r="J88">
        <v>6.080756</v>
      </c>
      <c r="K88">
        <v>344.67316</v>
      </c>
      <c r="L88">
        <v>661.459879</v>
      </c>
      <c r="M88">
        <v>94.319981999999996</v>
      </c>
      <c r="N88">
        <v>120.694688</v>
      </c>
      <c r="O88">
        <v>126.520838</v>
      </c>
      <c r="P88">
        <v>143.44522599999999</v>
      </c>
      <c r="Q88">
        <v>22.193776</v>
      </c>
      <c r="R88">
        <v>43.545976000000003</v>
      </c>
      <c r="S88">
        <v>26.963602000000002</v>
      </c>
      <c r="T88">
        <v>1.4923249999999999</v>
      </c>
      <c r="U88">
        <v>348.97500000000002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42.14808</v>
      </c>
      <c r="AB88">
        <v>43.635160999999997</v>
      </c>
      <c r="AC88">
        <v>31.709733</v>
      </c>
      <c r="AD88">
        <v>19.830272000000001</v>
      </c>
      <c r="AE88">
        <v>53.905351000000003</v>
      </c>
      <c r="AF88">
        <v>25.501062999999998</v>
      </c>
      <c r="AG88">
        <v>43.914484000000002</v>
      </c>
      <c r="AH88">
        <v>101.149098</v>
      </c>
      <c r="AI88">
        <v>3.4724400000000002</v>
      </c>
      <c r="AJ88">
        <v>0</v>
      </c>
      <c r="AK88">
        <v>59.738475999999999</v>
      </c>
      <c r="AL88">
        <v>61.585999999999999</v>
      </c>
      <c r="AM88">
        <v>17.179061000000001</v>
      </c>
      <c r="AN88">
        <v>1.0753569999999999</v>
      </c>
      <c r="AO88">
        <v>0</v>
      </c>
      <c r="AP88">
        <v>0.51239999999999997</v>
      </c>
      <c r="AQ88">
        <v>32.430383999999997</v>
      </c>
      <c r="AR88">
        <v>50.783999999999999</v>
      </c>
      <c r="AS88">
        <v>35.068227999999998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92.887188999999978</v>
      </c>
      <c r="BA88">
        <f t="shared" si="4"/>
        <v>3043.8156690000001</v>
      </c>
      <c r="BD88">
        <v>4.2938999999999998</v>
      </c>
      <c r="BE88">
        <v>0</v>
      </c>
      <c r="BF88">
        <v>2.1552999999999999E-2</v>
      </c>
      <c r="BG88">
        <v>0</v>
      </c>
      <c r="BH88">
        <v>1.8580000000000001E-3</v>
      </c>
      <c r="BI88">
        <v>0.82955999999999996</v>
      </c>
      <c r="BJ88">
        <v>0</v>
      </c>
      <c r="BK88">
        <v>1.7738E-2</v>
      </c>
      <c r="BL88">
        <v>0</v>
      </c>
      <c r="BM88">
        <v>2.5569999999999998E-3</v>
      </c>
      <c r="BN88">
        <v>0</v>
      </c>
      <c r="BO88">
        <v>1.99</v>
      </c>
      <c r="BP88">
        <v>2.1800000000000002</v>
      </c>
      <c r="BQ88">
        <v>3.5424660000000001</v>
      </c>
      <c r="BR88">
        <v>2.5514760000000001</v>
      </c>
      <c r="BS88">
        <v>1.62</v>
      </c>
      <c r="BT88">
        <v>4.2558600000000002</v>
      </c>
      <c r="BU88">
        <v>2.8594430000000002</v>
      </c>
      <c r="BV88">
        <v>1.341844</v>
      </c>
      <c r="BW88">
        <v>9.33</v>
      </c>
      <c r="BX88">
        <v>4.2581249999999997</v>
      </c>
      <c r="BY88">
        <v>0.25</v>
      </c>
      <c r="BZ88">
        <v>1.9381029999999999</v>
      </c>
      <c r="CA88">
        <v>1.755846</v>
      </c>
      <c r="CB88">
        <v>1.8</v>
      </c>
      <c r="CC88">
        <v>0.81</v>
      </c>
      <c r="CD88">
        <v>0.42</v>
      </c>
      <c r="CE88">
        <v>0.87</v>
      </c>
      <c r="CF88">
        <v>0.21</v>
      </c>
      <c r="CG88">
        <v>1.89</v>
      </c>
      <c r="CH88">
        <v>1.950442</v>
      </c>
      <c r="CI88">
        <v>7.83</v>
      </c>
      <c r="CJ88">
        <v>1.94</v>
      </c>
      <c r="CK88">
        <v>1.85</v>
      </c>
      <c r="CL88">
        <v>5.313701</v>
      </c>
      <c r="CM88">
        <v>1.870228</v>
      </c>
      <c r="CN88">
        <v>3.542468</v>
      </c>
      <c r="CO88">
        <v>3.03</v>
      </c>
      <c r="CP88">
        <v>2.481214</v>
      </c>
      <c r="CQ88">
        <v>1.3710979999999999</v>
      </c>
      <c r="CR88">
        <v>2.38</v>
      </c>
      <c r="CS88">
        <v>2.3738440000000001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92.887188999999978</v>
      </c>
    </row>
    <row r="89" spans="1:114">
      <c r="A89" t="s">
        <v>131</v>
      </c>
      <c r="B89">
        <v>0</v>
      </c>
      <c r="C89">
        <v>33.239136999999999</v>
      </c>
      <c r="D89">
        <v>6.4145700000000003</v>
      </c>
      <c r="E89">
        <v>0</v>
      </c>
      <c r="F89">
        <v>0</v>
      </c>
      <c r="G89">
        <v>72.086100000000002</v>
      </c>
      <c r="H89">
        <v>0</v>
      </c>
      <c r="I89">
        <v>54.726807999999998</v>
      </c>
      <c r="J89">
        <v>6.080756</v>
      </c>
      <c r="K89">
        <v>344.67316</v>
      </c>
      <c r="L89">
        <v>661.459879</v>
      </c>
      <c r="M89">
        <v>94.319981999999996</v>
      </c>
      <c r="N89">
        <v>120.694688</v>
      </c>
      <c r="O89">
        <v>126.520838</v>
      </c>
      <c r="P89">
        <v>144.02676099999999</v>
      </c>
      <c r="Q89">
        <v>22.193776</v>
      </c>
      <c r="R89">
        <v>43.545976000000003</v>
      </c>
      <c r="S89">
        <v>26.963602000000002</v>
      </c>
      <c r="T89">
        <v>1.4923249999999999</v>
      </c>
      <c r="U89">
        <v>348.97500000000002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42.14808</v>
      </c>
      <c r="AB89">
        <v>43.635160999999997</v>
      </c>
      <c r="AC89">
        <v>31.709733</v>
      </c>
      <c r="AD89">
        <v>19.830272000000001</v>
      </c>
      <c r="AE89">
        <v>53.905351000000003</v>
      </c>
      <c r="AF89">
        <v>25.501062999999998</v>
      </c>
      <c r="AG89">
        <v>43.914484000000002</v>
      </c>
      <c r="AH89">
        <v>101.149098</v>
      </c>
      <c r="AI89">
        <v>0</v>
      </c>
      <c r="AJ89">
        <v>0</v>
      </c>
      <c r="AK89">
        <v>59.738475999999999</v>
      </c>
      <c r="AL89">
        <v>61.585999999999999</v>
      </c>
      <c r="AM89">
        <v>17.179061000000001</v>
      </c>
      <c r="AN89">
        <v>1.0753569999999999</v>
      </c>
      <c r="AO89">
        <v>0</v>
      </c>
      <c r="AP89">
        <v>1.5371999999999999</v>
      </c>
      <c r="AQ89">
        <v>32.430383999999997</v>
      </c>
      <c r="AR89">
        <v>50.783999999999999</v>
      </c>
      <c r="AS89">
        <v>35.068227999999998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92.867188999999982</v>
      </c>
      <c r="BA89">
        <f t="shared" si="4"/>
        <v>3041.9295640000005</v>
      </c>
      <c r="BD89">
        <v>4.2938999999999998</v>
      </c>
      <c r="BE89">
        <v>0</v>
      </c>
      <c r="BF89">
        <v>2.1552999999999999E-2</v>
      </c>
      <c r="BG89">
        <v>0</v>
      </c>
      <c r="BH89">
        <v>1.8580000000000001E-3</v>
      </c>
      <c r="BI89">
        <v>0.82955999999999996</v>
      </c>
      <c r="BJ89">
        <v>0</v>
      </c>
      <c r="BK89">
        <v>1.7738E-2</v>
      </c>
      <c r="BL89">
        <v>0</v>
      </c>
      <c r="BM89">
        <v>2.5569999999999998E-3</v>
      </c>
      <c r="BN89">
        <v>0</v>
      </c>
      <c r="BO89">
        <v>1.99</v>
      </c>
      <c r="BP89">
        <v>2.1800000000000002</v>
      </c>
      <c r="BQ89">
        <v>3.5424660000000001</v>
      </c>
      <c r="BR89">
        <v>2.5514760000000001</v>
      </c>
      <c r="BS89">
        <v>1.62</v>
      </c>
      <c r="BT89">
        <v>4.2558600000000002</v>
      </c>
      <c r="BU89">
        <v>2.8594430000000002</v>
      </c>
      <c r="BV89">
        <v>1.341844</v>
      </c>
      <c r="BW89">
        <v>9.33</v>
      </c>
      <c r="BX89">
        <v>4.2581249999999997</v>
      </c>
      <c r="BY89">
        <v>0.25</v>
      </c>
      <c r="BZ89">
        <v>1.9381029999999999</v>
      </c>
      <c r="CA89">
        <v>1.755846</v>
      </c>
      <c r="CB89">
        <v>1.8</v>
      </c>
      <c r="CC89">
        <v>0.81</v>
      </c>
      <c r="CD89">
        <v>0.42</v>
      </c>
      <c r="CE89">
        <v>0.85</v>
      </c>
      <c r="CF89">
        <v>0.21</v>
      </c>
      <c r="CG89">
        <v>1.89</v>
      </c>
      <c r="CH89">
        <v>1.950442</v>
      </c>
      <c r="CI89">
        <v>7.83</v>
      </c>
      <c r="CJ89">
        <v>1.94</v>
      </c>
      <c r="CK89">
        <v>1.85</v>
      </c>
      <c r="CL89">
        <v>5.313701</v>
      </c>
      <c r="CM89">
        <v>1.870228</v>
      </c>
      <c r="CN89">
        <v>3.542468</v>
      </c>
      <c r="CO89">
        <v>3.03</v>
      </c>
      <c r="CP89">
        <v>2.481214</v>
      </c>
      <c r="CQ89">
        <v>1.3710979999999999</v>
      </c>
      <c r="CR89">
        <v>2.38</v>
      </c>
      <c r="CS89">
        <v>2.3738440000000001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92.867188999999982</v>
      </c>
    </row>
    <row r="90" spans="1:114">
      <c r="A90" t="s">
        <v>132</v>
      </c>
      <c r="B90">
        <v>0</v>
      </c>
      <c r="C90">
        <v>33.239136999999999</v>
      </c>
      <c r="D90">
        <v>6.4145700000000003</v>
      </c>
      <c r="E90">
        <v>0</v>
      </c>
      <c r="F90">
        <v>0</v>
      </c>
      <c r="G90">
        <v>72.086100000000002</v>
      </c>
      <c r="H90">
        <v>0</v>
      </c>
      <c r="I90">
        <v>54.726807999999998</v>
      </c>
      <c r="J90">
        <v>6.080756</v>
      </c>
      <c r="K90">
        <v>344.67316</v>
      </c>
      <c r="L90">
        <v>661.459879</v>
      </c>
      <c r="M90">
        <v>94.319981999999996</v>
      </c>
      <c r="N90">
        <v>120.694688</v>
      </c>
      <c r="O90">
        <v>126.520838</v>
      </c>
      <c r="P90">
        <v>144.02676099999999</v>
      </c>
      <c r="Q90">
        <v>22.193776</v>
      </c>
      <c r="R90">
        <v>43.545976000000003</v>
      </c>
      <c r="S90">
        <v>26.963602000000002</v>
      </c>
      <c r="T90">
        <v>1.4923249999999999</v>
      </c>
      <c r="U90">
        <v>348.97500000000002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42.14808</v>
      </c>
      <c r="AB90">
        <v>43.635160999999997</v>
      </c>
      <c r="AC90">
        <v>31.709733</v>
      </c>
      <c r="AD90">
        <v>9.9151349999999994</v>
      </c>
      <c r="AE90">
        <v>53.905351000000003</v>
      </c>
      <c r="AF90">
        <v>25.501062999999998</v>
      </c>
      <c r="AG90">
        <v>43.914484000000002</v>
      </c>
      <c r="AH90">
        <v>101.149098</v>
      </c>
      <c r="AI90">
        <v>0</v>
      </c>
      <c r="AJ90">
        <v>0</v>
      </c>
      <c r="AK90">
        <v>59.738475999999999</v>
      </c>
      <c r="AL90">
        <v>61.585999999999999</v>
      </c>
      <c r="AM90">
        <v>17.179061000000001</v>
      </c>
      <c r="AN90">
        <v>1.0753569999999999</v>
      </c>
      <c r="AO90">
        <v>0</v>
      </c>
      <c r="AP90">
        <v>1.5371999999999999</v>
      </c>
      <c r="AQ90">
        <v>32.430383999999997</v>
      </c>
      <c r="AR90">
        <v>50.783999999999999</v>
      </c>
      <c r="AS90">
        <v>35.068227999999998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92.867188999999982</v>
      </c>
      <c r="BA90">
        <f t="shared" si="4"/>
        <v>3032.0144270000005</v>
      </c>
      <c r="BD90">
        <v>4.2938999999999998</v>
      </c>
      <c r="BE90">
        <v>0</v>
      </c>
      <c r="BF90">
        <v>2.1552999999999999E-2</v>
      </c>
      <c r="BG90">
        <v>0</v>
      </c>
      <c r="BH90">
        <v>1.8580000000000001E-3</v>
      </c>
      <c r="BI90">
        <v>0.82955999999999996</v>
      </c>
      <c r="BJ90">
        <v>0</v>
      </c>
      <c r="BK90">
        <v>1.7738E-2</v>
      </c>
      <c r="BL90">
        <v>0</v>
      </c>
      <c r="BM90">
        <v>2.5569999999999998E-3</v>
      </c>
      <c r="BN90">
        <v>0</v>
      </c>
      <c r="BO90">
        <v>1.99</v>
      </c>
      <c r="BP90">
        <v>2.1800000000000002</v>
      </c>
      <c r="BQ90">
        <v>3.5424660000000001</v>
      </c>
      <c r="BR90">
        <v>2.5514760000000001</v>
      </c>
      <c r="BS90">
        <v>1.62</v>
      </c>
      <c r="BT90">
        <v>4.2558600000000002</v>
      </c>
      <c r="BU90">
        <v>2.8594430000000002</v>
      </c>
      <c r="BV90">
        <v>1.341844</v>
      </c>
      <c r="BW90">
        <v>9.33</v>
      </c>
      <c r="BX90">
        <v>4.2581249999999997</v>
      </c>
      <c r="BY90">
        <v>0.25</v>
      </c>
      <c r="BZ90">
        <v>1.9381029999999999</v>
      </c>
      <c r="CA90">
        <v>1.755846</v>
      </c>
      <c r="CB90">
        <v>1.8</v>
      </c>
      <c r="CC90">
        <v>0.81</v>
      </c>
      <c r="CD90">
        <v>0.42</v>
      </c>
      <c r="CE90">
        <v>0.85</v>
      </c>
      <c r="CF90">
        <v>0.21</v>
      </c>
      <c r="CG90">
        <v>1.89</v>
      </c>
      <c r="CH90">
        <v>1.950442</v>
      </c>
      <c r="CI90">
        <v>7.83</v>
      </c>
      <c r="CJ90">
        <v>1.94</v>
      </c>
      <c r="CK90">
        <v>1.85</v>
      </c>
      <c r="CL90">
        <v>5.313701</v>
      </c>
      <c r="CM90">
        <v>1.870228</v>
      </c>
      <c r="CN90">
        <v>3.542468</v>
      </c>
      <c r="CO90">
        <v>3.03</v>
      </c>
      <c r="CP90">
        <v>2.481214</v>
      </c>
      <c r="CQ90">
        <v>1.3710979999999999</v>
      </c>
      <c r="CR90">
        <v>2.38</v>
      </c>
      <c r="CS90">
        <v>2.3738440000000001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92.867188999999982</v>
      </c>
    </row>
    <row r="91" spans="1:114">
      <c r="A91" t="s">
        <v>133</v>
      </c>
      <c r="B91">
        <v>0</v>
      </c>
      <c r="C91">
        <v>34.405422000000002</v>
      </c>
      <c r="D91">
        <v>6.4145700000000003</v>
      </c>
      <c r="E91">
        <v>0</v>
      </c>
      <c r="F91">
        <v>0</v>
      </c>
      <c r="G91">
        <v>72.086100000000002</v>
      </c>
      <c r="H91">
        <v>0</v>
      </c>
      <c r="I91">
        <v>54.726807999999998</v>
      </c>
      <c r="J91">
        <v>6.080756</v>
      </c>
      <c r="K91">
        <v>344.67316</v>
      </c>
      <c r="L91">
        <v>661.459879</v>
      </c>
      <c r="M91">
        <v>94.319981999999996</v>
      </c>
      <c r="N91">
        <v>120.694688</v>
      </c>
      <c r="O91">
        <v>126.520838</v>
      </c>
      <c r="P91">
        <v>144.02676099999999</v>
      </c>
      <c r="Q91">
        <v>22.193776</v>
      </c>
      <c r="R91">
        <v>43.545976000000003</v>
      </c>
      <c r="S91">
        <v>26.963602000000002</v>
      </c>
      <c r="T91">
        <v>1.4923249999999999</v>
      </c>
      <c r="U91">
        <v>348.97500000000002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42.14808</v>
      </c>
      <c r="AB91">
        <v>43.635160999999997</v>
      </c>
      <c r="AC91">
        <v>31.709733</v>
      </c>
      <c r="AD91">
        <v>0</v>
      </c>
      <c r="AE91">
        <v>53.905351000000003</v>
      </c>
      <c r="AF91">
        <v>26.138590000000001</v>
      </c>
      <c r="AG91">
        <v>43.914484000000002</v>
      </c>
      <c r="AH91">
        <v>126.436373</v>
      </c>
      <c r="AI91">
        <v>0</v>
      </c>
      <c r="AJ91">
        <v>0</v>
      </c>
      <c r="AK91">
        <v>59.738475999999999</v>
      </c>
      <c r="AL91">
        <v>61.585999999999999</v>
      </c>
      <c r="AM91">
        <v>17.179061000000001</v>
      </c>
      <c r="AN91">
        <v>1.0753569999999999</v>
      </c>
      <c r="AO91">
        <v>0</v>
      </c>
      <c r="AP91">
        <v>1.5371999999999999</v>
      </c>
      <c r="AQ91">
        <v>32.430383999999997</v>
      </c>
      <c r="AR91">
        <v>50.783999999999999</v>
      </c>
      <c r="AS91">
        <v>35.068227999999998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93.462946999999986</v>
      </c>
      <c r="BA91">
        <f t="shared" si="4"/>
        <v>3049.7861370000001</v>
      </c>
      <c r="BD91">
        <v>4.2938999999999998</v>
      </c>
      <c r="BE91">
        <v>0</v>
      </c>
      <c r="BF91">
        <v>2.1552999999999999E-2</v>
      </c>
      <c r="BG91">
        <v>0</v>
      </c>
      <c r="BH91">
        <v>1.8580000000000001E-3</v>
      </c>
      <c r="BI91">
        <v>0.82955999999999996</v>
      </c>
      <c r="BJ91">
        <v>0</v>
      </c>
      <c r="BK91">
        <v>1.7897E-2</v>
      </c>
      <c r="BL91">
        <v>0</v>
      </c>
      <c r="BM91">
        <v>2.5569999999999998E-3</v>
      </c>
      <c r="BN91">
        <v>0</v>
      </c>
      <c r="BO91">
        <v>1.99</v>
      </c>
      <c r="BP91">
        <v>2.1800000000000002</v>
      </c>
      <c r="BQ91">
        <v>3.5424660000000001</v>
      </c>
      <c r="BR91">
        <v>2.609464</v>
      </c>
      <c r="BS91">
        <v>1.62</v>
      </c>
      <c r="BT91">
        <v>4.2558600000000002</v>
      </c>
      <c r="BU91">
        <v>2.8594430000000002</v>
      </c>
      <c r="BV91">
        <v>1.341844</v>
      </c>
      <c r="BW91">
        <v>9.33</v>
      </c>
      <c r="BX91">
        <v>4.2581249999999997</v>
      </c>
      <c r="BY91">
        <v>0.25</v>
      </c>
      <c r="BZ91">
        <v>1.9381029999999999</v>
      </c>
      <c r="CA91">
        <v>1.755846</v>
      </c>
      <c r="CB91">
        <v>1.8</v>
      </c>
      <c r="CC91">
        <v>0.86</v>
      </c>
      <c r="CD91">
        <v>0.42</v>
      </c>
      <c r="CE91">
        <v>0.85</v>
      </c>
      <c r="CF91">
        <v>0.21</v>
      </c>
      <c r="CG91">
        <v>1.89</v>
      </c>
      <c r="CH91">
        <v>2.438053</v>
      </c>
      <c r="CI91">
        <v>7.83</v>
      </c>
      <c r="CJ91">
        <v>1.94</v>
      </c>
      <c r="CK91">
        <v>1.85</v>
      </c>
      <c r="CL91">
        <v>5.313701</v>
      </c>
      <c r="CM91">
        <v>1.870228</v>
      </c>
      <c r="CN91">
        <v>3.542468</v>
      </c>
      <c r="CO91">
        <v>3.03</v>
      </c>
      <c r="CP91">
        <v>2.481214</v>
      </c>
      <c r="CQ91">
        <v>1.3710979999999999</v>
      </c>
      <c r="CR91">
        <v>2.38</v>
      </c>
      <c r="CS91">
        <v>2.3738440000000001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93.462946999999986</v>
      </c>
    </row>
    <row r="92" spans="1:114">
      <c r="A92" t="s">
        <v>134</v>
      </c>
      <c r="B92">
        <v>0</v>
      </c>
      <c r="C92">
        <v>34.405422000000002</v>
      </c>
      <c r="D92">
        <v>6.4145700000000003</v>
      </c>
      <c r="E92">
        <v>0</v>
      </c>
      <c r="F92">
        <v>0</v>
      </c>
      <c r="G92">
        <v>72.086100000000002</v>
      </c>
      <c r="H92">
        <v>0</v>
      </c>
      <c r="I92">
        <v>54.726807999999998</v>
      </c>
      <c r="J92">
        <v>6.080756</v>
      </c>
      <c r="K92">
        <v>344.67316</v>
      </c>
      <c r="L92">
        <v>661.459879</v>
      </c>
      <c r="M92">
        <v>94.319981999999996</v>
      </c>
      <c r="N92">
        <v>120.694688</v>
      </c>
      <c r="O92">
        <v>126.520838</v>
      </c>
      <c r="P92">
        <v>144.02676099999999</v>
      </c>
      <c r="Q92">
        <v>22.193776</v>
      </c>
      <c r="R92">
        <v>43.545976000000003</v>
      </c>
      <c r="S92">
        <v>26.963602000000002</v>
      </c>
      <c r="T92">
        <v>1.4923249999999999</v>
      </c>
      <c r="U92">
        <v>348.97500000000002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42.14808</v>
      </c>
      <c r="AB92">
        <v>43.635160999999997</v>
      </c>
      <c r="AC92">
        <v>31.709733</v>
      </c>
      <c r="AD92">
        <v>0</v>
      </c>
      <c r="AE92">
        <v>53.905351000000003</v>
      </c>
      <c r="AF92">
        <v>26.138590000000001</v>
      </c>
      <c r="AG92">
        <v>43.914484000000002</v>
      </c>
      <c r="AH92">
        <v>126.436373</v>
      </c>
      <c r="AI92">
        <v>0</v>
      </c>
      <c r="AJ92">
        <v>0</v>
      </c>
      <c r="AK92">
        <v>59.738475999999999</v>
      </c>
      <c r="AL92">
        <v>61.585999999999999</v>
      </c>
      <c r="AM92">
        <v>17.179061000000001</v>
      </c>
      <c r="AN92">
        <v>1.0753569999999999</v>
      </c>
      <c r="AO92">
        <v>0</v>
      </c>
      <c r="AP92">
        <v>1.5371999999999999</v>
      </c>
      <c r="AQ92">
        <v>32.430383999999997</v>
      </c>
      <c r="AR92">
        <v>50.783999999999999</v>
      </c>
      <c r="AS92">
        <v>35.068227999999998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93.462946999999986</v>
      </c>
      <c r="BA92">
        <f t="shared" si="4"/>
        <v>3049.7861370000001</v>
      </c>
      <c r="BD92">
        <v>4.2938999999999998</v>
      </c>
      <c r="BE92">
        <v>0</v>
      </c>
      <c r="BF92">
        <v>2.1552999999999999E-2</v>
      </c>
      <c r="BG92">
        <v>0</v>
      </c>
      <c r="BH92">
        <v>1.8580000000000001E-3</v>
      </c>
      <c r="BI92">
        <v>0.82955999999999996</v>
      </c>
      <c r="BJ92">
        <v>0</v>
      </c>
      <c r="BK92">
        <v>1.7897E-2</v>
      </c>
      <c r="BL92">
        <v>0</v>
      </c>
      <c r="BM92">
        <v>2.5569999999999998E-3</v>
      </c>
      <c r="BN92">
        <v>0</v>
      </c>
      <c r="BO92">
        <v>1.99</v>
      </c>
      <c r="BP92">
        <v>2.1800000000000002</v>
      </c>
      <c r="BQ92">
        <v>3.5424660000000001</v>
      </c>
      <c r="BR92">
        <v>2.609464</v>
      </c>
      <c r="BS92">
        <v>1.62</v>
      </c>
      <c r="BT92">
        <v>4.2558600000000002</v>
      </c>
      <c r="BU92">
        <v>2.8594430000000002</v>
      </c>
      <c r="BV92">
        <v>1.341844</v>
      </c>
      <c r="BW92">
        <v>9.33</v>
      </c>
      <c r="BX92">
        <v>4.2581249999999997</v>
      </c>
      <c r="BY92">
        <v>0.25</v>
      </c>
      <c r="BZ92">
        <v>1.9381029999999999</v>
      </c>
      <c r="CA92">
        <v>1.755846</v>
      </c>
      <c r="CB92">
        <v>1.8</v>
      </c>
      <c r="CC92">
        <v>0.86</v>
      </c>
      <c r="CD92">
        <v>0.42</v>
      </c>
      <c r="CE92">
        <v>0.85</v>
      </c>
      <c r="CF92">
        <v>0.21</v>
      </c>
      <c r="CG92">
        <v>1.89</v>
      </c>
      <c r="CH92">
        <v>2.438053</v>
      </c>
      <c r="CI92">
        <v>7.83</v>
      </c>
      <c r="CJ92">
        <v>1.94</v>
      </c>
      <c r="CK92">
        <v>1.85</v>
      </c>
      <c r="CL92">
        <v>5.313701</v>
      </c>
      <c r="CM92">
        <v>1.870228</v>
      </c>
      <c r="CN92">
        <v>3.542468</v>
      </c>
      <c r="CO92">
        <v>3.03</v>
      </c>
      <c r="CP92">
        <v>2.481214</v>
      </c>
      <c r="CQ92">
        <v>1.3710979999999999</v>
      </c>
      <c r="CR92">
        <v>2.38</v>
      </c>
      <c r="CS92">
        <v>2.3738440000000001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93.462946999999986</v>
      </c>
    </row>
    <row r="93" spans="1:114">
      <c r="A93" t="s">
        <v>135</v>
      </c>
      <c r="B93">
        <v>0</v>
      </c>
      <c r="C93">
        <v>34.405422000000002</v>
      </c>
      <c r="D93">
        <v>6.4145700000000003</v>
      </c>
      <c r="E93">
        <v>0</v>
      </c>
      <c r="F93">
        <v>0</v>
      </c>
      <c r="G93">
        <v>72.086100000000002</v>
      </c>
      <c r="H93">
        <v>0</v>
      </c>
      <c r="I93">
        <v>54.726807999999998</v>
      </c>
      <c r="J93">
        <v>6.080756</v>
      </c>
      <c r="K93">
        <v>344.67316</v>
      </c>
      <c r="L93">
        <v>661.459879</v>
      </c>
      <c r="M93">
        <v>94.319981999999996</v>
      </c>
      <c r="N93">
        <v>120.694688</v>
      </c>
      <c r="O93">
        <v>126.520838</v>
      </c>
      <c r="P93">
        <v>144.02676099999999</v>
      </c>
      <c r="Q93">
        <v>22.193776</v>
      </c>
      <c r="R93">
        <v>43.545976000000003</v>
      </c>
      <c r="S93">
        <v>26.963602000000002</v>
      </c>
      <c r="T93">
        <v>1.4923249999999999</v>
      </c>
      <c r="U93">
        <v>348.97500000000002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42.14808</v>
      </c>
      <c r="AB93">
        <v>43.635160999999997</v>
      </c>
      <c r="AC93">
        <v>31.709733</v>
      </c>
      <c r="AD93">
        <v>0</v>
      </c>
      <c r="AE93">
        <v>53.905351000000003</v>
      </c>
      <c r="AF93">
        <v>26.138590000000001</v>
      </c>
      <c r="AG93">
        <v>43.914484000000002</v>
      </c>
      <c r="AH93">
        <v>126.436373</v>
      </c>
      <c r="AI93">
        <v>0</v>
      </c>
      <c r="AJ93">
        <v>0</v>
      </c>
      <c r="AK93">
        <v>59.738475999999999</v>
      </c>
      <c r="AL93">
        <v>61.585999999999999</v>
      </c>
      <c r="AM93">
        <v>17.179061000000001</v>
      </c>
      <c r="AN93">
        <v>1.0753569999999999</v>
      </c>
      <c r="AO93">
        <v>0</v>
      </c>
      <c r="AP93">
        <v>1.5371999999999999</v>
      </c>
      <c r="AQ93">
        <v>32.430383999999997</v>
      </c>
      <c r="AR93">
        <v>50.783999999999999</v>
      </c>
      <c r="AS93">
        <v>35.068227999999998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93.473132999999976</v>
      </c>
      <c r="BA93">
        <f t="shared" si="4"/>
        <v>3049.796323</v>
      </c>
      <c r="BD93">
        <v>4.2938999999999998</v>
      </c>
      <c r="BE93">
        <v>0</v>
      </c>
      <c r="BF93">
        <v>2.1739000000000001E-2</v>
      </c>
      <c r="BG93">
        <v>0</v>
      </c>
      <c r="BH93">
        <v>1.8580000000000001E-3</v>
      </c>
      <c r="BI93">
        <v>0.82955999999999996</v>
      </c>
      <c r="BJ93">
        <v>0</v>
      </c>
      <c r="BK93">
        <v>1.7897E-2</v>
      </c>
      <c r="BL93">
        <v>0</v>
      </c>
      <c r="BM93">
        <v>2.5569999999999998E-3</v>
      </c>
      <c r="BN93">
        <v>0</v>
      </c>
      <c r="BO93">
        <v>1.99</v>
      </c>
      <c r="BP93">
        <v>2.1800000000000002</v>
      </c>
      <c r="BQ93">
        <v>3.5424660000000001</v>
      </c>
      <c r="BR93">
        <v>2.609464</v>
      </c>
      <c r="BS93">
        <v>1.62</v>
      </c>
      <c r="BT93">
        <v>4.2558600000000002</v>
      </c>
      <c r="BU93">
        <v>2.8594430000000002</v>
      </c>
      <c r="BV93">
        <v>1.341844</v>
      </c>
      <c r="BW93">
        <v>9.33</v>
      </c>
      <c r="BX93">
        <v>4.2581249999999997</v>
      </c>
      <c r="BY93">
        <v>0.25</v>
      </c>
      <c r="BZ93">
        <v>1.9381029999999999</v>
      </c>
      <c r="CA93">
        <v>1.755846</v>
      </c>
      <c r="CB93">
        <v>1.8</v>
      </c>
      <c r="CC93">
        <v>0.86</v>
      </c>
      <c r="CD93">
        <v>0.42</v>
      </c>
      <c r="CE93">
        <v>0.87</v>
      </c>
      <c r="CF93">
        <v>0.2</v>
      </c>
      <c r="CG93">
        <v>1.89</v>
      </c>
      <c r="CH93">
        <v>2.438053</v>
      </c>
      <c r="CI93">
        <v>7.83</v>
      </c>
      <c r="CJ93">
        <v>1.94</v>
      </c>
      <c r="CK93">
        <v>1.85</v>
      </c>
      <c r="CL93">
        <v>5.313701</v>
      </c>
      <c r="CM93">
        <v>1.870228</v>
      </c>
      <c r="CN93">
        <v>3.542468</v>
      </c>
      <c r="CO93">
        <v>3.03</v>
      </c>
      <c r="CP93">
        <v>2.481214</v>
      </c>
      <c r="CQ93">
        <v>1.3710979999999999</v>
      </c>
      <c r="CR93">
        <v>2.38</v>
      </c>
      <c r="CS93">
        <v>2.3738440000000001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93.473132999999976</v>
      </c>
    </row>
    <row r="94" spans="1:114">
      <c r="A94" t="s">
        <v>136</v>
      </c>
      <c r="B94">
        <v>0</v>
      </c>
      <c r="C94">
        <v>34.405422000000002</v>
      </c>
      <c r="D94">
        <v>6.4145700000000003</v>
      </c>
      <c r="E94">
        <v>0</v>
      </c>
      <c r="F94">
        <v>0</v>
      </c>
      <c r="G94">
        <v>72.086100000000002</v>
      </c>
      <c r="H94">
        <v>0</v>
      </c>
      <c r="I94">
        <v>54.726807999999998</v>
      </c>
      <c r="J94">
        <v>6.080756</v>
      </c>
      <c r="K94">
        <v>344.67316</v>
      </c>
      <c r="L94">
        <v>661.459879</v>
      </c>
      <c r="M94">
        <v>94.319981999999996</v>
      </c>
      <c r="N94">
        <v>120.694688</v>
      </c>
      <c r="O94">
        <v>126.520838</v>
      </c>
      <c r="P94">
        <v>144.02676099999999</v>
      </c>
      <c r="Q94">
        <v>22.193776</v>
      </c>
      <c r="R94">
        <v>43.545976000000003</v>
      </c>
      <c r="S94">
        <v>26.963602000000002</v>
      </c>
      <c r="T94">
        <v>1.4923249999999999</v>
      </c>
      <c r="U94">
        <v>348.97500000000002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42.14808</v>
      </c>
      <c r="AB94">
        <v>43.635160999999997</v>
      </c>
      <c r="AC94">
        <v>31.709733</v>
      </c>
      <c r="AD94">
        <v>0</v>
      </c>
      <c r="AE94">
        <v>53.905351000000003</v>
      </c>
      <c r="AF94">
        <v>26.138590000000001</v>
      </c>
      <c r="AG94">
        <v>43.914484000000002</v>
      </c>
      <c r="AH94">
        <v>122.853156</v>
      </c>
      <c r="AI94">
        <v>0</v>
      </c>
      <c r="AJ94">
        <v>0</v>
      </c>
      <c r="AK94">
        <v>59.738475999999999</v>
      </c>
      <c r="AL94">
        <v>61.585999999999999</v>
      </c>
      <c r="AM94">
        <v>17.179061000000001</v>
      </c>
      <c r="AN94">
        <v>1.0753569999999999</v>
      </c>
      <c r="AO94">
        <v>0</v>
      </c>
      <c r="AP94">
        <v>1.5371999999999999</v>
      </c>
      <c r="AQ94">
        <v>32.430383999999997</v>
      </c>
      <c r="AR94">
        <v>50.783999999999999</v>
      </c>
      <c r="AS94">
        <v>35.068227999999998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93.362463999999974</v>
      </c>
      <c r="BA94">
        <f t="shared" si="4"/>
        <v>3046.102437</v>
      </c>
      <c r="BD94">
        <v>4.2938999999999998</v>
      </c>
      <c r="BE94">
        <v>0</v>
      </c>
      <c r="BF94">
        <v>2.1739000000000001E-2</v>
      </c>
      <c r="BG94">
        <v>0</v>
      </c>
      <c r="BH94">
        <v>1.8580000000000001E-3</v>
      </c>
      <c r="BI94">
        <v>0.82955999999999996</v>
      </c>
      <c r="BJ94">
        <v>0</v>
      </c>
      <c r="BK94">
        <v>1.7897E-2</v>
      </c>
      <c r="BL94">
        <v>0</v>
      </c>
      <c r="BM94">
        <v>2.5569999999999998E-3</v>
      </c>
      <c r="BN94">
        <v>0</v>
      </c>
      <c r="BO94">
        <v>1.99</v>
      </c>
      <c r="BP94">
        <v>2.1800000000000002</v>
      </c>
      <c r="BQ94">
        <v>3.5424660000000001</v>
      </c>
      <c r="BR94">
        <v>2.609464</v>
      </c>
      <c r="BS94">
        <v>1.62</v>
      </c>
      <c r="BT94">
        <v>4.2558600000000002</v>
      </c>
      <c r="BU94">
        <v>2.8594430000000002</v>
      </c>
      <c r="BV94">
        <v>1.341844</v>
      </c>
      <c r="BW94">
        <v>9.33</v>
      </c>
      <c r="BX94">
        <v>4.2581249999999997</v>
      </c>
      <c r="BY94">
        <v>0.25</v>
      </c>
      <c r="BZ94">
        <v>1.9381029999999999</v>
      </c>
      <c r="CA94">
        <v>1.755846</v>
      </c>
      <c r="CB94">
        <v>1.8</v>
      </c>
      <c r="CC94">
        <v>0.82</v>
      </c>
      <c r="CD94">
        <v>0.42</v>
      </c>
      <c r="CE94">
        <v>0.87</v>
      </c>
      <c r="CF94">
        <v>0.2</v>
      </c>
      <c r="CG94">
        <v>1.89</v>
      </c>
      <c r="CH94">
        <v>2.3673839999999999</v>
      </c>
      <c r="CI94">
        <v>7.83</v>
      </c>
      <c r="CJ94">
        <v>1.94</v>
      </c>
      <c r="CK94">
        <v>1.85</v>
      </c>
      <c r="CL94">
        <v>5.313701</v>
      </c>
      <c r="CM94">
        <v>1.870228</v>
      </c>
      <c r="CN94">
        <v>3.542468</v>
      </c>
      <c r="CO94">
        <v>3.03</v>
      </c>
      <c r="CP94">
        <v>2.481214</v>
      </c>
      <c r="CQ94">
        <v>1.3710979999999999</v>
      </c>
      <c r="CR94">
        <v>2.38</v>
      </c>
      <c r="CS94">
        <v>2.3738440000000001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93.362463999999974</v>
      </c>
    </row>
    <row r="95" spans="1:114">
      <c r="A95" t="s">
        <v>137</v>
      </c>
      <c r="B95">
        <v>0</v>
      </c>
      <c r="C95">
        <v>34.405422000000002</v>
      </c>
      <c r="D95">
        <v>6.4145700000000003</v>
      </c>
      <c r="E95">
        <v>0</v>
      </c>
      <c r="F95">
        <v>0</v>
      </c>
      <c r="G95">
        <v>72.086100000000002</v>
      </c>
      <c r="H95">
        <v>0</v>
      </c>
      <c r="I95">
        <v>54.726807999999998</v>
      </c>
      <c r="J95">
        <v>6.080756</v>
      </c>
      <c r="K95">
        <v>344.67316</v>
      </c>
      <c r="L95">
        <v>661.459879</v>
      </c>
      <c r="M95">
        <v>94.319981999999996</v>
      </c>
      <c r="N95">
        <v>120.694688</v>
      </c>
      <c r="O95">
        <v>126.520838</v>
      </c>
      <c r="P95">
        <v>144.02676099999999</v>
      </c>
      <c r="Q95">
        <v>22.193776</v>
      </c>
      <c r="R95">
        <v>43.545976000000003</v>
      </c>
      <c r="S95">
        <v>26.963602000000002</v>
      </c>
      <c r="T95">
        <v>1.4923249999999999</v>
      </c>
      <c r="U95">
        <v>348.97500000000002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28.09872</v>
      </c>
      <c r="AB95">
        <v>43.635160999999997</v>
      </c>
      <c r="AC95">
        <v>31.709733</v>
      </c>
      <c r="AD95">
        <v>0</v>
      </c>
      <c r="AE95">
        <v>53.905351000000003</v>
      </c>
      <c r="AF95">
        <v>17.638235999999999</v>
      </c>
      <c r="AG95">
        <v>43.914484000000002</v>
      </c>
      <c r="AH95">
        <v>101.149098</v>
      </c>
      <c r="AI95">
        <v>0</v>
      </c>
      <c r="AJ95">
        <v>0</v>
      </c>
      <c r="AK95">
        <v>59.738475999999999</v>
      </c>
      <c r="AL95">
        <v>61.585999999999999</v>
      </c>
      <c r="AM95">
        <v>17.179061000000001</v>
      </c>
      <c r="AN95">
        <v>1.0753569999999999</v>
      </c>
      <c r="AO95">
        <v>0</v>
      </c>
      <c r="AP95">
        <v>1.5371999999999999</v>
      </c>
      <c r="AQ95">
        <v>32.430383999999997</v>
      </c>
      <c r="AR95">
        <v>50.783999999999999</v>
      </c>
      <c r="AS95">
        <v>35.068227999999998</v>
      </c>
      <c r="AT95">
        <v>19.342400000000001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91.793729999999982</v>
      </c>
      <c r="BA95">
        <f t="shared" si="4"/>
        <v>2999.6205309999996</v>
      </c>
      <c r="BD95">
        <v>4.2938999999999998</v>
      </c>
      <c r="BE95">
        <v>0</v>
      </c>
      <c r="BF95">
        <v>2.1739000000000001E-2</v>
      </c>
      <c r="BG95">
        <v>0</v>
      </c>
      <c r="BH95">
        <v>1.8580000000000001E-3</v>
      </c>
      <c r="BI95">
        <v>0.82955999999999996</v>
      </c>
      <c r="BJ95">
        <v>0</v>
      </c>
      <c r="BK95">
        <v>1.8058000000000001E-2</v>
      </c>
      <c r="BL95">
        <v>0</v>
      </c>
      <c r="BM95">
        <v>2.5569999999999998E-3</v>
      </c>
      <c r="BN95">
        <v>0</v>
      </c>
      <c r="BO95">
        <v>1.99</v>
      </c>
      <c r="BP95">
        <v>2.1800000000000002</v>
      </c>
      <c r="BQ95">
        <v>3.5424660000000001</v>
      </c>
      <c r="BR95">
        <v>2.5514760000000001</v>
      </c>
      <c r="BS95">
        <v>1.62</v>
      </c>
      <c r="BT95">
        <v>3.1918950000000001</v>
      </c>
      <c r="BU95">
        <v>2.8594430000000002</v>
      </c>
      <c r="BV95">
        <v>1.341844</v>
      </c>
      <c r="BW95">
        <v>9.33</v>
      </c>
      <c r="BX95">
        <v>4.2581249999999997</v>
      </c>
      <c r="BY95">
        <v>0.25</v>
      </c>
      <c r="BZ95">
        <v>1.9381029999999999</v>
      </c>
      <c r="CA95">
        <v>1.755846</v>
      </c>
      <c r="CB95">
        <v>1.8</v>
      </c>
      <c r="CC95">
        <v>0.82</v>
      </c>
      <c r="CD95">
        <v>0.42</v>
      </c>
      <c r="CE95">
        <v>0.85</v>
      </c>
      <c r="CF95">
        <v>0.19</v>
      </c>
      <c r="CG95">
        <v>1.89</v>
      </c>
      <c r="CH95">
        <v>1.950442</v>
      </c>
      <c r="CI95">
        <v>7.83</v>
      </c>
      <c r="CJ95">
        <v>1.94</v>
      </c>
      <c r="CK95">
        <v>1.85</v>
      </c>
      <c r="CL95">
        <v>5.313701</v>
      </c>
      <c r="CM95">
        <v>1.870228</v>
      </c>
      <c r="CN95">
        <v>3.542468</v>
      </c>
      <c r="CO95">
        <v>3.03</v>
      </c>
      <c r="CP95">
        <v>2.481214</v>
      </c>
      <c r="CQ95">
        <v>1.3710979999999999</v>
      </c>
      <c r="CR95">
        <v>2.38</v>
      </c>
      <c r="CS95">
        <v>2.3738440000000001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91.793729999999982</v>
      </c>
    </row>
    <row r="96" spans="1:114">
      <c r="A96" t="s">
        <v>138</v>
      </c>
      <c r="B96">
        <v>0</v>
      </c>
      <c r="C96">
        <v>34.405422000000002</v>
      </c>
      <c r="D96">
        <v>6.4145700000000003</v>
      </c>
      <c r="E96">
        <v>0</v>
      </c>
      <c r="F96">
        <v>0</v>
      </c>
      <c r="G96">
        <v>72.086100000000002</v>
      </c>
      <c r="H96">
        <v>0</v>
      </c>
      <c r="I96">
        <v>54.726807999999998</v>
      </c>
      <c r="J96">
        <v>6.080756</v>
      </c>
      <c r="K96">
        <v>344.67316</v>
      </c>
      <c r="L96">
        <v>661.459879</v>
      </c>
      <c r="M96">
        <v>94.319981999999996</v>
      </c>
      <c r="N96">
        <v>120.694688</v>
      </c>
      <c r="O96">
        <v>126.520838</v>
      </c>
      <c r="P96">
        <v>144.02676099999999</v>
      </c>
      <c r="Q96">
        <v>22.193776</v>
      </c>
      <c r="R96">
        <v>43.545976000000003</v>
      </c>
      <c r="S96">
        <v>26.963602000000002</v>
      </c>
      <c r="T96">
        <v>1.4923249999999999</v>
      </c>
      <c r="U96">
        <v>348.97500000000002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28.09872</v>
      </c>
      <c r="AB96">
        <v>43.635160999999997</v>
      </c>
      <c r="AC96">
        <v>31.709733</v>
      </c>
      <c r="AD96">
        <v>0</v>
      </c>
      <c r="AE96">
        <v>53.905351000000003</v>
      </c>
      <c r="AF96">
        <v>17.425726000000001</v>
      </c>
      <c r="AG96">
        <v>43.914484000000002</v>
      </c>
      <c r="AH96">
        <v>67.569236000000004</v>
      </c>
      <c r="AI96">
        <v>0</v>
      </c>
      <c r="AJ96">
        <v>0</v>
      </c>
      <c r="AK96">
        <v>59.738475999999999</v>
      </c>
      <c r="AL96">
        <v>61.585999999999999</v>
      </c>
      <c r="AM96">
        <v>17.179061000000001</v>
      </c>
      <c r="AN96">
        <v>1.0753569999999999</v>
      </c>
      <c r="AO96">
        <v>0</v>
      </c>
      <c r="AP96">
        <v>1.5371999999999999</v>
      </c>
      <c r="AQ96">
        <v>32.430383999999997</v>
      </c>
      <c r="AR96">
        <v>50.783999999999999</v>
      </c>
      <c r="AS96">
        <v>35.068227999999998</v>
      </c>
      <c r="AT96">
        <v>18.683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90.079617999999968</v>
      </c>
      <c r="BA96">
        <f t="shared" si="4"/>
        <v>2963.4546469999996</v>
      </c>
      <c r="BD96">
        <v>4.2938999999999998</v>
      </c>
      <c r="BE96">
        <v>0</v>
      </c>
      <c r="BF96">
        <v>2.1739000000000001E-2</v>
      </c>
      <c r="BG96">
        <v>0</v>
      </c>
      <c r="BH96">
        <v>1.8580000000000001E-3</v>
      </c>
      <c r="BI96">
        <v>0.82955999999999996</v>
      </c>
      <c r="BJ96">
        <v>0</v>
      </c>
      <c r="BK96">
        <v>1.8058000000000001E-2</v>
      </c>
      <c r="BL96">
        <v>0</v>
      </c>
      <c r="BM96">
        <v>2.5569999999999998E-3</v>
      </c>
      <c r="BN96">
        <v>0</v>
      </c>
      <c r="BO96">
        <v>1.99</v>
      </c>
      <c r="BP96">
        <v>2.1800000000000002</v>
      </c>
      <c r="BQ96">
        <v>3.5424660000000001</v>
      </c>
      <c r="BR96">
        <v>2.5514760000000001</v>
      </c>
      <c r="BS96">
        <v>1.62</v>
      </c>
      <c r="BT96">
        <v>2.1279300000000001</v>
      </c>
      <c r="BU96">
        <v>2.8594430000000002</v>
      </c>
      <c r="BV96">
        <v>1.341844</v>
      </c>
      <c r="BW96">
        <v>9.33</v>
      </c>
      <c r="BX96">
        <v>4.2581249999999997</v>
      </c>
      <c r="BY96">
        <v>0.25</v>
      </c>
      <c r="BZ96">
        <v>1.9381029999999999</v>
      </c>
      <c r="CA96">
        <v>1.755846</v>
      </c>
      <c r="CB96">
        <v>1.8</v>
      </c>
      <c r="CC96">
        <v>0.82</v>
      </c>
      <c r="CD96">
        <v>0.42</v>
      </c>
      <c r="CE96">
        <v>0.85</v>
      </c>
      <c r="CF96">
        <v>0.19</v>
      </c>
      <c r="CG96">
        <v>1.89</v>
      </c>
      <c r="CH96">
        <v>1.300295</v>
      </c>
      <c r="CI96">
        <v>7.83</v>
      </c>
      <c r="CJ96">
        <v>1.94</v>
      </c>
      <c r="CK96">
        <v>1.85</v>
      </c>
      <c r="CL96">
        <v>5.313701</v>
      </c>
      <c r="CM96">
        <v>1.870228</v>
      </c>
      <c r="CN96">
        <v>3.542468</v>
      </c>
      <c r="CO96">
        <v>3.03</v>
      </c>
      <c r="CP96">
        <v>2.481214</v>
      </c>
      <c r="CQ96">
        <v>1.3710979999999999</v>
      </c>
      <c r="CR96">
        <v>2.38</v>
      </c>
      <c r="CS96">
        <v>2.3738440000000001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90.079617999999968</v>
      </c>
    </row>
    <row r="97" spans="1:114">
      <c r="A97" t="s">
        <v>139</v>
      </c>
      <c r="B97">
        <v>0</v>
      </c>
      <c r="C97">
        <v>34.405422000000002</v>
      </c>
      <c r="D97">
        <v>6.4145700000000003</v>
      </c>
      <c r="E97">
        <v>0</v>
      </c>
      <c r="F97">
        <v>0</v>
      </c>
      <c r="G97">
        <v>72.086100000000002</v>
      </c>
      <c r="H97">
        <v>0</v>
      </c>
      <c r="I97">
        <v>54.726807999999998</v>
      </c>
      <c r="J97">
        <v>6.080756</v>
      </c>
      <c r="K97">
        <v>344.67316</v>
      </c>
      <c r="L97">
        <v>661.459879</v>
      </c>
      <c r="M97">
        <v>94.319981999999996</v>
      </c>
      <c r="N97">
        <v>120.694688</v>
      </c>
      <c r="O97">
        <v>126.520838</v>
      </c>
      <c r="P97">
        <v>144.02676099999999</v>
      </c>
      <c r="Q97">
        <v>22.193776</v>
      </c>
      <c r="R97">
        <v>43.545976000000003</v>
      </c>
      <c r="S97">
        <v>26.963602000000002</v>
      </c>
      <c r="T97">
        <v>1.4923249999999999</v>
      </c>
      <c r="U97">
        <v>348.97500000000002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28.09872</v>
      </c>
      <c r="AB97">
        <v>43.635160999999997</v>
      </c>
      <c r="AC97">
        <v>31.709733</v>
      </c>
      <c r="AD97">
        <v>0</v>
      </c>
      <c r="AE97">
        <v>53.905351000000003</v>
      </c>
      <c r="AF97">
        <v>17.425726000000001</v>
      </c>
      <c r="AG97">
        <v>43.914484000000002</v>
      </c>
      <c r="AH97">
        <v>40.951051999999997</v>
      </c>
      <c r="AI97">
        <v>0</v>
      </c>
      <c r="AJ97">
        <v>0</v>
      </c>
      <c r="AK97">
        <v>59.738475999999999</v>
      </c>
      <c r="AL97">
        <v>61.585999999999999</v>
      </c>
      <c r="AM97">
        <v>17.179061000000001</v>
      </c>
      <c r="AN97">
        <v>1.0753569999999999</v>
      </c>
      <c r="AO97">
        <v>0</v>
      </c>
      <c r="AP97">
        <v>1.5371999999999999</v>
      </c>
      <c r="AQ97">
        <v>32.430383999999997</v>
      </c>
      <c r="AR97">
        <v>50.783999999999999</v>
      </c>
      <c r="AS97">
        <v>35.068227999999998</v>
      </c>
      <c r="AT97">
        <v>18.023599999999998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88.507026999999979</v>
      </c>
      <c r="BA97">
        <f t="shared" si="4"/>
        <v>2934.604472</v>
      </c>
      <c r="BD97">
        <v>4.2938999999999998</v>
      </c>
      <c r="BE97">
        <v>0</v>
      </c>
      <c r="BF97">
        <v>2.1923999999999999E-2</v>
      </c>
      <c r="BG97">
        <v>0</v>
      </c>
      <c r="BH97">
        <v>1.8580000000000001E-3</v>
      </c>
      <c r="BI97">
        <v>0.82955999999999996</v>
      </c>
      <c r="BJ97">
        <v>0</v>
      </c>
      <c r="BK97">
        <v>1.8058000000000001E-2</v>
      </c>
      <c r="BL97">
        <v>0</v>
      </c>
      <c r="BM97">
        <v>2.5569999999999998E-3</v>
      </c>
      <c r="BN97">
        <v>0</v>
      </c>
      <c r="BO97">
        <v>1.99</v>
      </c>
      <c r="BP97">
        <v>2.1800000000000002</v>
      </c>
      <c r="BQ97">
        <v>3.5424660000000001</v>
      </c>
      <c r="BR97">
        <v>2.5514760000000001</v>
      </c>
      <c r="BS97">
        <v>1.62</v>
      </c>
      <c r="BT97">
        <v>1.063965</v>
      </c>
      <c r="BU97">
        <v>2.8594430000000002</v>
      </c>
      <c r="BV97">
        <v>1.341844</v>
      </c>
      <c r="BW97">
        <v>9.33</v>
      </c>
      <c r="BX97">
        <v>4.2581249999999997</v>
      </c>
      <c r="BY97">
        <v>0.25</v>
      </c>
      <c r="BZ97">
        <v>1.9381029999999999</v>
      </c>
      <c r="CA97">
        <v>1.755846</v>
      </c>
      <c r="CB97">
        <v>1.8</v>
      </c>
      <c r="CC97">
        <v>0.82</v>
      </c>
      <c r="CD97">
        <v>0.42</v>
      </c>
      <c r="CE97">
        <v>0.85</v>
      </c>
      <c r="CF97">
        <v>0.19</v>
      </c>
      <c r="CG97">
        <v>1.89</v>
      </c>
      <c r="CH97">
        <v>0.79148399999999997</v>
      </c>
      <c r="CI97">
        <v>7.83</v>
      </c>
      <c r="CJ97">
        <v>1.94</v>
      </c>
      <c r="CK97">
        <v>1.85</v>
      </c>
      <c r="CL97">
        <v>5.313701</v>
      </c>
      <c r="CM97">
        <v>1.870228</v>
      </c>
      <c r="CN97">
        <v>3.542468</v>
      </c>
      <c r="CO97">
        <v>3.03</v>
      </c>
      <c r="CP97">
        <v>2.481214</v>
      </c>
      <c r="CQ97">
        <v>1.3710979999999999</v>
      </c>
      <c r="CR97">
        <v>2.38</v>
      </c>
      <c r="CS97">
        <v>2.3738440000000001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88.507026999999979</v>
      </c>
    </row>
    <row r="98" spans="1:114">
      <c r="A98" t="s">
        <v>140</v>
      </c>
      <c r="B98">
        <v>0</v>
      </c>
      <c r="C98">
        <v>34.405422000000002</v>
      </c>
      <c r="D98">
        <v>6.4145700000000003</v>
      </c>
      <c r="E98">
        <v>0</v>
      </c>
      <c r="F98">
        <v>0</v>
      </c>
      <c r="G98">
        <v>72.086100000000002</v>
      </c>
      <c r="H98">
        <v>0</v>
      </c>
      <c r="I98">
        <v>54.726807999999998</v>
      </c>
      <c r="J98">
        <v>6.080756</v>
      </c>
      <c r="K98">
        <v>344.67316</v>
      </c>
      <c r="L98">
        <v>661.459879</v>
      </c>
      <c r="M98">
        <v>94.319981999999996</v>
      </c>
      <c r="N98">
        <v>120.694688</v>
      </c>
      <c r="O98">
        <v>126.520838</v>
      </c>
      <c r="P98">
        <v>144.02676099999999</v>
      </c>
      <c r="Q98">
        <v>22.193776</v>
      </c>
      <c r="R98">
        <v>43.545976000000003</v>
      </c>
      <c r="S98">
        <v>26.963602000000002</v>
      </c>
      <c r="T98">
        <v>1.4923249999999999</v>
      </c>
      <c r="U98">
        <v>348.97500000000002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28.09872</v>
      </c>
      <c r="AB98">
        <v>43.635160999999997</v>
      </c>
      <c r="AC98">
        <v>31.709733</v>
      </c>
      <c r="AD98">
        <v>0</v>
      </c>
      <c r="AE98">
        <v>53.905351000000003</v>
      </c>
      <c r="AF98">
        <v>17.425726000000001</v>
      </c>
      <c r="AG98">
        <v>43.914484000000002</v>
      </c>
      <c r="AH98">
        <v>40.951051999999997</v>
      </c>
      <c r="AI98">
        <v>0</v>
      </c>
      <c r="AJ98">
        <v>0</v>
      </c>
      <c r="AK98">
        <v>59.738475999999999</v>
      </c>
      <c r="AL98">
        <v>61.585999999999999</v>
      </c>
      <c r="AM98">
        <v>17.179061000000001</v>
      </c>
      <c r="AN98">
        <v>1.0753569999999999</v>
      </c>
      <c r="AO98">
        <v>0</v>
      </c>
      <c r="AP98">
        <v>1.5371999999999999</v>
      </c>
      <c r="AQ98">
        <v>32.430383999999997</v>
      </c>
      <c r="AR98">
        <v>50.783999999999999</v>
      </c>
      <c r="AS98">
        <v>35.068227999999998</v>
      </c>
      <c r="AT98">
        <v>17.3642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87.668750999999972</v>
      </c>
      <c r="BA98">
        <f t="shared" si="4"/>
        <v>2933.106796</v>
      </c>
      <c r="BD98">
        <v>4.2938999999999998</v>
      </c>
      <c r="BE98">
        <v>0</v>
      </c>
      <c r="BF98">
        <v>2.1923999999999999E-2</v>
      </c>
      <c r="BG98">
        <v>0</v>
      </c>
      <c r="BH98">
        <v>1.8580000000000001E-3</v>
      </c>
      <c r="BI98">
        <v>0.82955999999999996</v>
      </c>
      <c r="BJ98">
        <v>0</v>
      </c>
      <c r="BK98">
        <v>1.8058000000000001E-2</v>
      </c>
      <c r="BL98">
        <v>0</v>
      </c>
      <c r="BM98">
        <v>2.5569999999999998E-3</v>
      </c>
      <c r="BN98">
        <v>0</v>
      </c>
      <c r="BO98">
        <v>1.99</v>
      </c>
      <c r="BP98">
        <v>2.1800000000000002</v>
      </c>
      <c r="BQ98">
        <v>3.5424660000000001</v>
      </c>
      <c r="BR98">
        <v>2.5514760000000001</v>
      </c>
      <c r="BS98">
        <v>1.62</v>
      </c>
      <c r="BT98">
        <v>0.225689</v>
      </c>
      <c r="BU98">
        <v>2.8594430000000002</v>
      </c>
      <c r="BV98">
        <v>1.341844</v>
      </c>
      <c r="BW98">
        <v>9.33</v>
      </c>
      <c r="BX98">
        <v>4.2581249999999997</v>
      </c>
      <c r="BY98">
        <v>0.25</v>
      </c>
      <c r="BZ98">
        <v>1.9381029999999999</v>
      </c>
      <c r="CA98">
        <v>1.755846</v>
      </c>
      <c r="CB98">
        <v>1.8</v>
      </c>
      <c r="CC98">
        <v>0.82</v>
      </c>
      <c r="CD98">
        <v>0.42</v>
      </c>
      <c r="CE98">
        <v>0.85</v>
      </c>
      <c r="CF98">
        <v>0.19</v>
      </c>
      <c r="CG98">
        <v>1.89</v>
      </c>
      <c r="CH98">
        <v>0.79148399999999997</v>
      </c>
      <c r="CI98">
        <v>7.83</v>
      </c>
      <c r="CJ98">
        <v>1.94</v>
      </c>
      <c r="CK98">
        <v>1.85</v>
      </c>
      <c r="CL98">
        <v>5.313701</v>
      </c>
      <c r="CM98">
        <v>1.870228</v>
      </c>
      <c r="CN98">
        <v>3.542468</v>
      </c>
      <c r="CO98">
        <v>3.03</v>
      </c>
      <c r="CP98">
        <v>2.481214</v>
      </c>
      <c r="CQ98">
        <v>1.3710979999999999</v>
      </c>
      <c r="CR98">
        <v>2.38</v>
      </c>
      <c r="CS98">
        <v>2.3738440000000001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87.668750999999972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0.82587591200000054</v>
      </c>
      <c r="D99">
        <f t="shared" si="6"/>
        <v>0.15394968000000034</v>
      </c>
      <c r="E99">
        <f t="shared" si="6"/>
        <v>0</v>
      </c>
      <c r="F99">
        <f t="shared" si="6"/>
        <v>0</v>
      </c>
      <c r="G99">
        <f t="shared" si="6"/>
        <v>1.7372750100000041</v>
      </c>
      <c r="H99">
        <f t="shared" si="6"/>
        <v>0</v>
      </c>
      <c r="I99">
        <f t="shared" si="6"/>
        <v>1.3134433920000004</v>
      </c>
      <c r="J99">
        <f t="shared" si="6"/>
        <v>0.14593814399999996</v>
      </c>
      <c r="K99">
        <f t="shared" si="6"/>
        <v>14.993282459999973</v>
      </c>
      <c r="L99">
        <f t="shared" si="6"/>
        <v>15.875037096000034</v>
      </c>
      <c r="M99">
        <f t="shared" si="6"/>
        <v>2.2636795680000019</v>
      </c>
      <c r="N99">
        <f t="shared" si="6"/>
        <v>2.8966725119999936</v>
      </c>
      <c r="O99">
        <f t="shared" si="6"/>
        <v>3.036500112000005</v>
      </c>
      <c r="P99">
        <f t="shared" si="6"/>
        <v>3.4433638814999958</v>
      </c>
      <c r="Q99">
        <f t="shared" si="6"/>
        <v>0.53265062400000063</v>
      </c>
      <c r="R99">
        <f t="shared" si="6"/>
        <v>1.0451034239999994</v>
      </c>
      <c r="S99">
        <f t="shared" si="6"/>
        <v>0.64712644799999952</v>
      </c>
      <c r="T99">
        <f t="shared" si="6"/>
        <v>3.5815799999999925E-2</v>
      </c>
      <c r="U99">
        <f t="shared" si="6"/>
        <v>8.3753999999999849</v>
      </c>
      <c r="V99">
        <f t="shared" si="6"/>
        <v>0.43536801599999975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0.26222129999999993</v>
      </c>
      <c r="AA99">
        <f t="shared" si="6"/>
        <v>0.47397076999999949</v>
      </c>
      <c r="AB99">
        <f t="shared" si="6"/>
        <v>0.57710591899999975</v>
      </c>
      <c r="AC99">
        <f t="shared" si="6"/>
        <v>0.40409589749999963</v>
      </c>
      <c r="AD99">
        <f t="shared" si="6"/>
        <v>0.19819494199999993</v>
      </c>
      <c r="AE99">
        <f t="shared" si="6"/>
        <v>0.91920011224999965</v>
      </c>
      <c r="AF99">
        <f t="shared" si="6"/>
        <v>0.30973167575000005</v>
      </c>
      <c r="AG99">
        <f t="shared" si="6"/>
        <v>1.0539476159999983</v>
      </c>
      <c r="AH99">
        <f t="shared" si="6"/>
        <v>0.92139866999999953</v>
      </c>
      <c r="AI99">
        <f t="shared" si="6"/>
        <v>0.13616411700000003</v>
      </c>
      <c r="AJ99">
        <f t="shared" si="6"/>
        <v>0</v>
      </c>
      <c r="AK99">
        <f t="shared" si="6"/>
        <v>1.433723424000003</v>
      </c>
      <c r="AL99">
        <f t="shared" si="6"/>
        <v>1.4572642000000018</v>
      </c>
      <c r="AM99">
        <f t="shared" si="6"/>
        <v>0.41229746400000072</v>
      </c>
      <c r="AN99">
        <f t="shared" si="6"/>
        <v>2.5808567999999948E-2</v>
      </c>
      <c r="AO99">
        <f t="shared" si="6"/>
        <v>0</v>
      </c>
      <c r="AP99">
        <f t="shared" si="6"/>
        <v>3.5483700000000042E-2</v>
      </c>
      <c r="AQ99">
        <f t="shared" si="6"/>
        <v>0.46631924625000004</v>
      </c>
      <c r="AR99">
        <f t="shared" si="6"/>
        <v>1.2196439999999993</v>
      </c>
      <c r="AS99">
        <f t="shared" si="6"/>
        <v>0.84246158600000087</v>
      </c>
      <c r="AT99">
        <f t="shared" si="6"/>
        <v>0.45188132500000006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2.1456331842499994</v>
      </c>
      <c r="BA99">
        <f>SUM(B99:AZ99)</f>
        <v>75.878588236500008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5.1935099999999906E-4</v>
      </c>
      <c r="BG99">
        <f t="shared" si="7"/>
        <v>0</v>
      </c>
      <c r="BH99">
        <f t="shared" si="7"/>
        <v>4.4591999999999969E-5</v>
      </c>
      <c r="BI99">
        <f t="shared" si="7"/>
        <v>1.9909440000000014E-2</v>
      </c>
      <c r="BJ99">
        <f t="shared" ref="BJ99:CW99" si="8">SUM(BJ3:BJ98)/4000</f>
        <v>0</v>
      </c>
      <c r="BK99">
        <f t="shared" si="8"/>
        <v>4.2419599999999984E-4</v>
      </c>
      <c r="BL99">
        <f t="shared" si="8"/>
        <v>0</v>
      </c>
      <c r="BM99">
        <f t="shared" si="8"/>
        <v>6.1368000000000053E-5</v>
      </c>
      <c r="BN99">
        <f t="shared" si="8"/>
        <v>0</v>
      </c>
      <c r="BO99">
        <f t="shared" si="8"/>
        <v>4.7760000000000032E-2</v>
      </c>
      <c r="BP99">
        <f t="shared" si="8"/>
        <v>5.2320000000000116E-2</v>
      </c>
      <c r="BQ99">
        <f t="shared" si="8"/>
        <v>8.5019183999999887E-2</v>
      </c>
      <c r="BR99">
        <f t="shared" si="8"/>
        <v>6.1409388000000044E-2</v>
      </c>
      <c r="BS99">
        <f t="shared" si="8"/>
        <v>3.8880000000000053E-2</v>
      </c>
      <c r="BT99">
        <f t="shared" si="8"/>
        <v>2.4181022499999996E-2</v>
      </c>
      <c r="BU99">
        <f t="shared" si="8"/>
        <v>6.7683618000000029E-2</v>
      </c>
      <c r="BV99">
        <f t="shared" si="8"/>
        <v>3.2204255999999952E-2</v>
      </c>
      <c r="BW99">
        <f t="shared" si="8"/>
        <v>0.22392000000000037</v>
      </c>
      <c r="BX99">
        <f t="shared" si="8"/>
        <v>0.10219500000000013</v>
      </c>
      <c r="BY99">
        <f t="shared" si="8"/>
        <v>6.0000000000000001E-3</v>
      </c>
      <c r="BZ99">
        <f t="shared" si="8"/>
        <v>4.6514472000000064E-2</v>
      </c>
      <c r="CA99">
        <f t="shared" si="8"/>
        <v>6.9044814750000072E-2</v>
      </c>
      <c r="CB99">
        <f t="shared" si="8"/>
        <v>4.233500000000006E-2</v>
      </c>
      <c r="CC99">
        <f t="shared" si="8"/>
        <v>1.9890000000000001E-2</v>
      </c>
      <c r="CD99">
        <f t="shared" si="8"/>
        <v>1.0122500000000019E-2</v>
      </c>
      <c r="CE99">
        <f t="shared" si="8"/>
        <v>2.0842499999999983E-2</v>
      </c>
      <c r="CF99">
        <f t="shared" si="8"/>
        <v>4.5049999999999969E-3</v>
      </c>
      <c r="CG99">
        <f t="shared" si="8"/>
        <v>4.5359999999999907E-2</v>
      </c>
      <c r="CH99">
        <f t="shared" si="8"/>
        <v>1.7698848749999999E-2</v>
      </c>
      <c r="CI99">
        <f t="shared" si="8"/>
        <v>0.18834500000000021</v>
      </c>
      <c r="CJ99">
        <f t="shared" si="8"/>
        <v>4.6559999999999963E-2</v>
      </c>
      <c r="CK99">
        <f t="shared" si="8"/>
        <v>4.4399999999999919E-2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7.2719999999999937E-2</v>
      </c>
      <c r="CP99">
        <f t="shared" si="8"/>
        <v>5.7318161749999909E-2</v>
      </c>
      <c r="CQ99">
        <f t="shared" si="8"/>
        <v>3.2906352000000055E-2</v>
      </c>
      <c r="CR99">
        <f t="shared" si="8"/>
        <v>5.7119999999999928E-2</v>
      </c>
      <c r="CS99">
        <f t="shared" si="8"/>
        <v>5.6999231499999935E-2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2.1456331842499994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O75" activePane="bottomRight" state="frozen"/>
      <selection sqref="A1:D35"/>
      <selection pane="topRight" sqref="A1:D35"/>
      <selection pane="bottomLeft" sqref="A1:D35"/>
      <selection pane="bottomRight" activeCell="DJ98" sqref="DJ98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6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6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294</v>
      </c>
      <c r="L3">
        <v>210.69062</v>
      </c>
      <c r="M3">
        <v>94.319981999999996</v>
      </c>
      <c r="N3">
        <v>120.69</v>
      </c>
      <c r="O3">
        <v>126.5201</v>
      </c>
      <c r="P3">
        <v>143.44522599999999</v>
      </c>
      <c r="Q3">
        <v>11.096888</v>
      </c>
      <c r="R3">
        <v>32.931199999999997</v>
      </c>
      <c r="S3">
        <v>11.895</v>
      </c>
      <c r="T3">
        <v>0</v>
      </c>
      <c r="U3">
        <v>348.97500000000002</v>
      </c>
      <c r="V3">
        <v>18.1401</v>
      </c>
      <c r="W3">
        <v>23.199539999999999</v>
      </c>
      <c r="X3">
        <v>98.34375</v>
      </c>
      <c r="Y3">
        <v>0</v>
      </c>
      <c r="Z3">
        <v>19.6614</v>
      </c>
      <c r="AA3">
        <v>28.09872</v>
      </c>
      <c r="AB3">
        <v>43.635160999999997</v>
      </c>
      <c r="AC3">
        <v>21.118518000000002</v>
      </c>
      <c r="AD3">
        <v>0</v>
      </c>
      <c r="AE3">
        <v>53.905351000000003</v>
      </c>
      <c r="AF3">
        <v>26.138590000000001</v>
      </c>
      <c r="AG3">
        <v>43.914484000000002</v>
      </c>
      <c r="AH3">
        <v>40.951051999999997</v>
      </c>
      <c r="AI3">
        <v>0</v>
      </c>
      <c r="AJ3">
        <v>0</v>
      </c>
      <c r="AK3">
        <v>59.738475999999999</v>
      </c>
      <c r="AL3">
        <v>36.021999999999998</v>
      </c>
      <c r="AM3">
        <v>17.179061000000001</v>
      </c>
      <c r="AN3">
        <v>1.0753569999999999</v>
      </c>
      <c r="AO3">
        <v>0</v>
      </c>
      <c r="AP3">
        <v>0.51239999999999997</v>
      </c>
      <c r="AQ3">
        <v>32.430383999999997</v>
      </c>
      <c r="AR3">
        <v>50.231999999999999</v>
      </c>
      <c r="AS3">
        <v>34.647410000000001</v>
      </c>
      <c r="AT3">
        <v>11.54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58.734660999999988</v>
      </c>
      <c r="BA3">
        <f>SUM(B3:AZ3)</f>
        <v>2113.7824309999996</v>
      </c>
      <c r="BB3">
        <v>0</v>
      </c>
      <c r="BD3">
        <v>7.82</v>
      </c>
      <c r="BE3">
        <v>1.94</v>
      </c>
      <c r="BF3">
        <v>0</v>
      </c>
      <c r="BG3">
        <v>0</v>
      </c>
      <c r="BH3">
        <v>0</v>
      </c>
      <c r="BI3">
        <v>0.81</v>
      </c>
      <c r="BJ3">
        <v>0.42</v>
      </c>
      <c r="BK3">
        <v>1.73</v>
      </c>
      <c r="BL3">
        <v>0.86</v>
      </c>
      <c r="BM3">
        <v>0.19</v>
      </c>
      <c r="BN3">
        <v>0</v>
      </c>
      <c r="BO3">
        <v>1.89</v>
      </c>
      <c r="BP3">
        <v>0.25</v>
      </c>
      <c r="BQ3">
        <v>1.99</v>
      </c>
      <c r="BR3">
        <v>2.1800000000000002</v>
      </c>
      <c r="BS3">
        <v>1.62</v>
      </c>
      <c r="BT3">
        <v>2.7377639999999999</v>
      </c>
      <c r="BU3">
        <v>1.341844</v>
      </c>
      <c r="BV3">
        <v>2.406215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1.9381029999999999</v>
      </c>
      <c r="CM3">
        <v>3.5116909999999999</v>
      </c>
      <c r="CN3">
        <v>1.771234</v>
      </c>
      <c r="CO3">
        <v>0</v>
      </c>
      <c r="CP3">
        <v>4.2581249999999997</v>
      </c>
      <c r="CQ3">
        <v>1.7712330000000001</v>
      </c>
      <c r="CR3">
        <v>0.82955999999999996</v>
      </c>
      <c r="CS3">
        <v>1.3710979999999999</v>
      </c>
      <c r="CT3">
        <v>2.5514760000000001</v>
      </c>
      <c r="CU3">
        <v>0.85977000000000003</v>
      </c>
      <c r="CV3">
        <v>0.79148399999999997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58.734660999999988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294</v>
      </c>
      <c r="L4">
        <v>182.16720000000001</v>
      </c>
      <c r="M4">
        <v>94.319981999999996</v>
      </c>
      <c r="N4">
        <v>120.69</v>
      </c>
      <c r="O4">
        <v>126.5201</v>
      </c>
      <c r="P4">
        <v>143.44522599999999</v>
      </c>
      <c r="Q4">
        <v>10.664300000000001</v>
      </c>
      <c r="R4">
        <v>30.9312</v>
      </c>
      <c r="S4">
        <v>11.895</v>
      </c>
      <c r="T4">
        <v>0</v>
      </c>
      <c r="U4">
        <v>348.97500000000002</v>
      </c>
      <c r="V4">
        <v>13.173</v>
      </c>
      <c r="W4">
        <v>23.199539999999999</v>
      </c>
      <c r="X4">
        <v>98.34375</v>
      </c>
      <c r="Y4">
        <v>0</v>
      </c>
      <c r="Z4">
        <v>19.6614</v>
      </c>
      <c r="AA4">
        <v>28.09872</v>
      </c>
      <c r="AB4">
        <v>43.635160999999997</v>
      </c>
      <c r="AC4">
        <v>21.118518000000002</v>
      </c>
      <c r="AD4">
        <v>0</v>
      </c>
      <c r="AE4">
        <v>53.905351000000003</v>
      </c>
      <c r="AF4">
        <v>26.138590000000001</v>
      </c>
      <c r="AG4">
        <v>43.914484000000002</v>
      </c>
      <c r="AH4">
        <v>40.951051999999997</v>
      </c>
      <c r="AI4">
        <v>0</v>
      </c>
      <c r="AJ4">
        <v>0</v>
      </c>
      <c r="AK4">
        <v>59.738475999999999</v>
      </c>
      <c r="AL4">
        <v>36.021999999999998</v>
      </c>
      <c r="AM4">
        <v>17.179061000000001</v>
      </c>
      <c r="AN4">
        <v>1.0753569999999999</v>
      </c>
      <c r="AO4">
        <v>0</v>
      </c>
      <c r="AP4">
        <v>0.51239999999999997</v>
      </c>
      <c r="AQ4">
        <v>32.430383999999997</v>
      </c>
      <c r="AR4">
        <v>50.231999999999999</v>
      </c>
      <c r="AS4">
        <v>34.647410000000001</v>
      </c>
      <c r="AT4">
        <v>11.54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58.744660999999994</v>
      </c>
      <c r="BA4">
        <f t="shared" ref="BA4:BA67" si="1">SUM(B4:AZ4)</f>
        <v>2077.8693229999999</v>
      </c>
      <c r="BB4">
        <v>1</v>
      </c>
      <c r="BD4">
        <v>7.82</v>
      </c>
      <c r="BE4">
        <v>1.94</v>
      </c>
      <c r="BF4">
        <v>0</v>
      </c>
      <c r="BG4">
        <v>0</v>
      </c>
      <c r="BH4">
        <v>0</v>
      </c>
      <c r="BI4">
        <v>0.81</v>
      </c>
      <c r="BJ4">
        <v>0.42</v>
      </c>
      <c r="BK4">
        <v>1.73</v>
      </c>
      <c r="BL4">
        <v>0.87</v>
      </c>
      <c r="BM4">
        <v>0.19</v>
      </c>
      <c r="BN4">
        <v>0</v>
      </c>
      <c r="BO4">
        <v>1.89</v>
      </c>
      <c r="BP4">
        <v>0.25</v>
      </c>
      <c r="BQ4">
        <v>1.99</v>
      </c>
      <c r="BR4">
        <v>2.1800000000000002</v>
      </c>
      <c r="BS4">
        <v>1.62</v>
      </c>
      <c r="BT4">
        <v>2.7377639999999999</v>
      </c>
      <c r="BU4">
        <v>1.341844</v>
      </c>
      <c r="BV4">
        <v>2.406215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1.9381029999999999</v>
      </c>
      <c r="CM4">
        <v>3.5116909999999999</v>
      </c>
      <c r="CN4">
        <v>1.771234</v>
      </c>
      <c r="CO4">
        <v>0</v>
      </c>
      <c r="CP4">
        <v>4.2581249999999997</v>
      </c>
      <c r="CQ4">
        <v>1.7712330000000001</v>
      </c>
      <c r="CR4">
        <v>0.82955999999999996</v>
      </c>
      <c r="CS4">
        <v>1.3710979999999999</v>
      </c>
      <c r="CT4">
        <v>2.5514760000000001</v>
      </c>
      <c r="CU4">
        <v>0</v>
      </c>
      <c r="CV4">
        <v>0.79148399999999997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58.744660999999994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286.33999999999997</v>
      </c>
      <c r="L5">
        <v>207.16720000000001</v>
      </c>
      <c r="M5">
        <v>94.319981999999996</v>
      </c>
      <c r="N5">
        <v>120.69</v>
      </c>
      <c r="O5">
        <v>126.5201</v>
      </c>
      <c r="P5">
        <v>143.44522599999999</v>
      </c>
      <c r="Q5">
        <v>10.664300000000001</v>
      </c>
      <c r="R5">
        <v>30.9312</v>
      </c>
      <c r="S5">
        <v>11.895</v>
      </c>
      <c r="T5">
        <v>0</v>
      </c>
      <c r="U5">
        <v>348.97500000000002</v>
      </c>
      <c r="V5">
        <v>13.173</v>
      </c>
      <c r="W5">
        <v>23.199539999999999</v>
      </c>
      <c r="X5">
        <v>98.34375</v>
      </c>
      <c r="Y5">
        <v>0</v>
      </c>
      <c r="Z5">
        <v>19.6614</v>
      </c>
      <c r="AA5">
        <v>28.09872</v>
      </c>
      <c r="AB5">
        <v>29.001777000000001</v>
      </c>
      <c r="AC5">
        <v>21.118518000000002</v>
      </c>
      <c r="AD5">
        <v>0</v>
      </c>
      <c r="AE5">
        <v>53.905351000000003</v>
      </c>
      <c r="AF5">
        <v>26.138590000000001</v>
      </c>
      <c r="AG5">
        <v>43.914484000000002</v>
      </c>
      <c r="AH5">
        <v>20.475525999999999</v>
      </c>
      <c r="AI5">
        <v>0</v>
      </c>
      <c r="AJ5">
        <v>0</v>
      </c>
      <c r="AK5">
        <v>59.738475999999999</v>
      </c>
      <c r="AL5">
        <v>36.021999999999998</v>
      </c>
      <c r="AM5">
        <v>17.179061000000001</v>
      </c>
      <c r="AN5">
        <v>1.0753569999999999</v>
      </c>
      <c r="AO5">
        <v>0</v>
      </c>
      <c r="AP5">
        <v>0.51239999999999997</v>
      </c>
      <c r="AQ5">
        <v>32.430383999999997</v>
      </c>
      <c r="AR5">
        <v>50.231999999999999</v>
      </c>
      <c r="AS5">
        <v>34.647410000000001</v>
      </c>
      <c r="AT5">
        <v>11.54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58.733869999999996</v>
      </c>
      <c r="BA5">
        <f t="shared" si="1"/>
        <v>2060.089622</v>
      </c>
      <c r="BB5">
        <v>2</v>
      </c>
      <c r="BD5">
        <v>7.82</v>
      </c>
      <c r="BE5">
        <v>1.94</v>
      </c>
      <c r="BF5">
        <v>0</v>
      </c>
      <c r="BG5">
        <v>0</v>
      </c>
      <c r="BH5">
        <v>0</v>
      </c>
      <c r="BI5">
        <v>0.81</v>
      </c>
      <c r="BJ5">
        <v>0.42</v>
      </c>
      <c r="BK5">
        <v>1.73</v>
      </c>
      <c r="BL5">
        <v>0.87</v>
      </c>
      <c r="BM5">
        <v>0.19</v>
      </c>
      <c r="BN5">
        <v>0</v>
      </c>
      <c r="BO5">
        <v>1.89</v>
      </c>
      <c r="BP5">
        <v>0.25</v>
      </c>
      <c r="BQ5">
        <v>1.99</v>
      </c>
      <c r="BR5">
        <v>2.1800000000000002</v>
      </c>
      <c r="BS5">
        <v>1.62</v>
      </c>
      <c r="BT5">
        <v>2.7377639999999999</v>
      </c>
      <c r="BU5">
        <v>1.341844</v>
      </c>
      <c r="BV5">
        <v>2.3954240000000002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1.9381029999999999</v>
      </c>
      <c r="CM5">
        <v>3.5116909999999999</v>
      </c>
      <c r="CN5">
        <v>1.771234</v>
      </c>
      <c r="CO5">
        <v>0</v>
      </c>
      <c r="CP5">
        <v>4.2581249999999997</v>
      </c>
      <c r="CQ5">
        <v>1.7712330000000001</v>
      </c>
      <c r="CR5">
        <v>0.82955999999999996</v>
      </c>
      <c r="CS5">
        <v>1.3710979999999999</v>
      </c>
      <c r="CT5">
        <v>2.5514760000000001</v>
      </c>
      <c r="CU5">
        <v>0</v>
      </c>
      <c r="CV5">
        <v>0.39574100000000001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58.733869999999996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286.33999999999997</v>
      </c>
      <c r="L6">
        <v>207.16720000000001</v>
      </c>
      <c r="M6">
        <v>94.319981999999996</v>
      </c>
      <c r="N6">
        <v>120.69</v>
      </c>
      <c r="O6">
        <v>126.5201</v>
      </c>
      <c r="P6">
        <v>143.44522599999999</v>
      </c>
      <c r="Q6">
        <v>10.664300000000001</v>
      </c>
      <c r="R6">
        <v>30.9312</v>
      </c>
      <c r="S6">
        <v>11.895</v>
      </c>
      <c r="T6">
        <v>0</v>
      </c>
      <c r="U6">
        <v>348.97500000000002</v>
      </c>
      <c r="V6">
        <v>13.173</v>
      </c>
      <c r="W6">
        <v>23.199539999999999</v>
      </c>
      <c r="X6">
        <v>98.34375</v>
      </c>
      <c r="Y6">
        <v>0</v>
      </c>
      <c r="Z6">
        <v>19.6614</v>
      </c>
      <c r="AA6">
        <v>28.09872</v>
      </c>
      <c r="AB6">
        <v>29.001777000000001</v>
      </c>
      <c r="AC6">
        <v>21.118518000000002</v>
      </c>
      <c r="AD6">
        <v>0</v>
      </c>
      <c r="AE6">
        <v>53.905351000000003</v>
      </c>
      <c r="AF6">
        <v>26.138590000000001</v>
      </c>
      <c r="AG6">
        <v>43.914484000000002</v>
      </c>
      <c r="AH6">
        <v>0</v>
      </c>
      <c r="AI6">
        <v>0</v>
      </c>
      <c r="AJ6">
        <v>0</v>
      </c>
      <c r="AK6">
        <v>59.738475999999999</v>
      </c>
      <c r="AL6">
        <v>36.021999999999998</v>
      </c>
      <c r="AM6">
        <v>17.179061000000001</v>
      </c>
      <c r="AN6">
        <v>1.0753569999999999</v>
      </c>
      <c r="AO6">
        <v>0</v>
      </c>
      <c r="AP6">
        <v>0.51239999999999997</v>
      </c>
      <c r="AQ6">
        <v>32.430383999999997</v>
      </c>
      <c r="AR6">
        <v>52.991999999999997</v>
      </c>
      <c r="AS6">
        <v>34.647410000000001</v>
      </c>
      <c r="AT6">
        <v>11.54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58.733869999999996</v>
      </c>
      <c r="BA6">
        <f t="shared" si="1"/>
        <v>2042.3740960000002</v>
      </c>
      <c r="BB6">
        <v>3</v>
      </c>
      <c r="BD6">
        <v>7.82</v>
      </c>
      <c r="BE6">
        <v>1.94</v>
      </c>
      <c r="BF6">
        <v>0</v>
      </c>
      <c r="BG6">
        <v>0</v>
      </c>
      <c r="BH6">
        <v>0</v>
      </c>
      <c r="BI6">
        <v>0.81</v>
      </c>
      <c r="BJ6">
        <v>0.42</v>
      </c>
      <c r="BK6">
        <v>1.73</v>
      </c>
      <c r="BL6">
        <v>0.87</v>
      </c>
      <c r="BM6">
        <v>0.19</v>
      </c>
      <c r="BN6">
        <v>0</v>
      </c>
      <c r="BO6">
        <v>1.89</v>
      </c>
      <c r="BP6">
        <v>0.25</v>
      </c>
      <c r="BQ6">
        <v>1.99</v>
      </c>
      <c r="BR6">
        <v>2.1800000000000002</v>
      </c>
      <c r="BS6">
        <v>1.62</v>
      </c>
      <c r="BT6">
        <v>2.7377639999999999</v>
      </c>
      <c r="BU6">
        <v>1.341844</v>
      </c>
      <c r="BV6">
        <v>2.3954240000000002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1.9381029999999999</v>
      </c>
      <c r="CM6">
        <v>3.5116909999999999</v>
      </c>
      <c r="CN6">
        <v>1.771234</v>
      </c>
      <c r="CO6">
        <v>0</v>
      </c>
      <c r="CP6">
        <v>4.2581249999999997</v>
      </c>
      <c r="CQ6">
        <v>1.7712330000000001</v>
      </c>
      <c r="CR6">
        <v>0.82955999999999996</v>
      </c>
      <c r="CS6">
        <v>1.3710979999999999</v>
      </c>
      <c r="CT6">
        <v>2.5514760000000001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58.733869999999996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247.74</v>
      </c>
      <c r="L7">
        <v>232.16662700000001</v>
      </c>
      <c r="M7">
        <v>94.319981999999996</v>
      </c>
      <c r="N7">
        <v>120.69</v>
      </c>
      <c r="O7">
        <v>126.5201</v>
      </c>
      <c r="P7">
        <v>143.44522599999999</v>
      </c>
      <c r="Q7">
        <v>10.664300000000001</v>
      </c>
      <c r="R7">
        <v>30.9312</v>
      </c>
      <c r="S7">
        <v>11.895</v>
      </c>
      <c r="T7">
        <v>0</v>
      </c>
      <c r="U7">
        <v>348.97500000000002</v>
      </c>
      <c r="V7">
        <v>13.173</v>
      </c>
      <c r="W7">
        <v>23.199539999999999</v>
      </c>
      <c r="X7">
        <v>98.34375</v>
      </c>
      <c r="Y7">
        <v>0</v>
      </c>
      <c r="Z7">
        <v>19.6614</v>
      </c>
      <c r="AA7">
        <v>28.09872</v>
      </c>
      <c r="AB7">
        <v>29.001777000000001</v>
      </c>
      <c r="AC7">
        <v>21.118518000000002</v>
      </c>
      <c r="AD7">
        <v>0</v>
      </c>
      <c r="AE7">
        <v>53.905351000000003</v>
      </c>
      <c r="AF7">
        <v>17.425726000000001</v>
      </c>
      <c r="AG7">
        <v>43.914484000000002</v>
      </c>
      <c r="AH7">
        <v>0</v>
      </c>
      <c r="AI7">
        <v>0</v>
      </c>
      <c r="AJ7">
        <v>0</v>
      </c>
      <c r="AK7">
        <v>59.738475999999999</v>
      </c>
      <c r="AL7">
        <v>37.183999999999997</v>
      </c>
      <c r="AM7">
        <v>17.179061000000001</v>
      </c>
      <c r="AN7">
        <v>1.0753569999999999</v>
      </c>
      <c r="AO7">
        <v>0</v>
      </c>
      <c r="AP7">
        <v>0.51239999999999997</v>
      </c>
      <c r="AQ7">
        <v>32.430383999999997</v>
      </c>
      <c r="AR7">
        <v>52.991999999999997</v>
      </c>
      <c r="AS7">
        <v>34.647410000000001</v>
      </c>
      <c r="AT7">
        <v>8.0421230000000001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58.733869999999996</v>
      </c>
      <c r="BA7">
        <f t="shared" si="1"/>
        <v>2017.724782</v>
      </c>
      <c r="BB7">
        <v>4</v>
      </c>
      <c r="BD7">
        <v>7.82</v>
      </c>
      <c r="BE7">
        <v>1.94</v>
      </c>
      <c r="BF7">
        <v>0</v>
      </c>
      <c r="BG7">
        <v>0</v>
      </c>
      <c r="BH7">
        <v>0</v>
      </c>
      <c r="BI7">
        <v>0.81</v>
      </c>
      <c r="BJ7">
        <v>0.42</v>
      </c>
      <c r="BK7">
        <v>1.73</v>
      </c>
      <c r="BL7">
        <v>0.87</v>
      </c>
      <c r="BM7">
        <v>0.19</v>
      </c>
      <c r="BN7">
        <v>0</v>
      </c>
      <c r="BO7">
        <v>1.89</v>
      </c>
      <c r="BP7">
        <v>0.25</v>
      </c>
      <c r="BQ7">
        <v>1.99</v>
      </c>
      <c r="BR7">
        <v>2.1800000000000002</v>
      </c>
      <c r="BS7">
        <v>1.62</v>
      </c>
      <c r="BT7">
        <v>2.7377639999999999</v>
      </c>
      <c r="BU7">
        <v>1.341844</v>
      </c>
      <c r="BV7">
        <v>2.3954240000000002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1.9381029999999999</v>
      </c>
      <c r="CM7">
        <v>3.5116909999999999</v>
      </c>
      <c r="CN7">
        <v>1.771234</v>
      </c>
      <c r="CO7">
        <v>0</v>
      </c>
      <c r="CP7">
        <v>4.2581249999999997</v>
      </c>
      <c r="CQ7">
        <v>1.7712330000000001</v>
      </c>
      <c r="CR7">
        <v>0.82955999999999996</v>
      </c>
      <c r="CS7">
        <v>1.3710979999999999</v>
      </c>
      <c r="CT7">
        <v>2.5514760000000001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58.733869999999996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224</v>
      </c>
      <c r="L8">
        <v>232.16662700000001</v>
      </c>
      <c r="M8">
        <v>94.319981999999996</v>
      </c>
      <c r="N8">
        <v>120.69</v>
      </c>
      <c r="O8">
        <v>126.5201</v>
      </c>
      <c r="P8">
        <v>143.44522599999999</v>
      </c>
      <c r="Q8">
        <v>10.664300000000001</v>
      </c>
      <c r="R8">
        <v>30.9312</v>
      </c>
      <c r="S8">
        <v>11.895</v>
      </c>
      <c r="T8">
        <v>0</v>
      </c>
      <c r="U8">
        <v>348.97500000000002</v>
      </c>
      <c r="V8">
        <v>13.173</v>
      </c>
      <c r="W8">
        <v>23.199539999999999</v>
      </c>
      <c r="X8">
        <v>98.34375</v>
      </c>
      <c r="Y8">
        <v>0</v>
      </c>
      <c r="Z8">
        <v>19.6614</v>
      </c>
      <c r="AA8">
        <v>13.983000000000001</v>
      </c>
      <c r="AB8">
        <v>29.001777000000001</v>
      </c>
      <c r="AC8">
        <v>21.118518000000002</v>
      </c>
      <c r="AD8">
        <v>0</v>
      </c>
      <c r="AE8">
        <v>53.905351000000003</v>
      </c>
      <c r="AF8">
        <v>8.7128639999999997</v>
      </c>
      <c r="AG8">
        <v>43.914484000000002</v>
      </c>
      <c r="AH8">
        <v>0</v>
      </c>
      <c r="AI8">
        <v>0</v>
      </c>
      <c r="AJ8">
        <v>0</v>
      </c>
      <c r="AK8">
        <v>59.738475999999999</v>
      </c>
      <c r="AL8">
        <v>37.183999999999997</v>
      </c>
      <c r="AM8">
        <v>17.179061000000001</v>
      </c>
      <c r="AN8">
        <v>1.0753569999999999</v>
      </c>
      <c r="AO8">
        <v>0</v>
      </c>
      <c r="AP8">
        <v>0.51239999999999997</v>
      </c>
      <c r="AQ8">
        <v>32.430383999999997</v>
      </c>
      <c r="AR8">
        <v>50.231999999999999</v>
      </c>
      <c r="AS8">
        <v>34.647410000000001</v>
      </c>
      <c r="AT8">
        <v>8.3777340000000002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58.733869999999996</v>
      </c>
      <c r="BA8">
        <f t="shared" si="1"/>
        <v>1968.7318110000001</v>
      </c>
      <c r="BB8">
        <v>5</v>
      </c>
      <c r="BD8">
        <v>7.82</v>
      </c>
      <c r="BE8">
        <v>1.94</v>
      </c>
      <c r="BF8">
        <v>0</v>
      </c>
      <c r="BG8">
        <v>0</v>
      </c>
      <c r="BH8">
        <v>0</v>
      </c>
      <c r="BI8">
        <v>0.81</v>
      </c>
      <c r="BJ8">
        <v>0.42</v>
      </c>
      <c r="BK8">
        <v>1.73</v>
      </c>
      <c r="BL8">
        <v>0.87</v>
      </c>
      <c r="BM8">
        <v>0.19</v>
      </c>
      <c r="BN8">
        <v>0</v>
      </c>
      <c r="BO8">
        <v>1.89</v>
      </c>
      <c r="BP8">
        <v>0.25</v>
      </c>
      <c r="BQ8">
        <v>1.99</v>
      </c>
      <c r="BR8">
        <v>2.1800000000000002</v>
      </c>
      <c r="BS8">
        <v>1.62</v>
      </c>
      <c r="BT8">
        <v>2.7377639999999999</v>
      </c>
      <c r="BU8">
        <v>1.341844</v>
      </c>
      <c r="BV8">
        <v>2.3954240000000002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1.9381029999999999</v>
      </c>
      <c r="CM8">
        <v>3.5116909999999999</v>
      </c>
      <c r="CN8">
        <v>1.771234</v>
      </c>
      <c r="CO8">
        <v>0</v>
      </c>
      <c r="CP8">
        <v>4.2581249999999997</v>
      </c>
      <c r="CQ8">
        <v>1.7712330000000001</v>
      </c>
      <c r="CR8">
        <v>0.82955999999999996</v>
      </c>
      <c r="CS8">
        <v>1.3710979999999999</v>
      </c>
      <c r="CT8">
        <v>2.5514760000000001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58.733869999999996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224</v>
      </c>
      <c r="L9">
        <v>232.16662700000001</v>
      </c>
      <c r="M9">
        <v>94.319981999999996</v>
      </c>
      <c r="N9">
        <v>120.69</v>
      </c>
      <c r="O9">
        <v>126.5201</v>
      </c>
      <c r="P9">
        <v>143.44522599999999</v>
      </c>
      <c r="Q9">
        <v>10.664300000000001</v>
      </c>
      <c r="R9">
        <v>30.9312</v>
      </c>
      <c r="S9">
        <v>11.895</v>
      </c>
      <c r="T9">
        <v>0</v>
      </c>
      <c r="U9">
        <v>348.97500000000002</v>
      </c>
      <c r="V9">
        <v>13.173</v>
      </c>
      <c r="W9">
        <v>23.199539999999999</v>
      </c>
      <c r="X9">
        <v>98.34375</v>
      </c>
      <c r="Y9">
        <v>0</v>
      </c>
      <c r="Z9">
        <v>19.6614</v>
      </c>
      <c r="AA9">
        <v>13.983000000000001</v>
      </c>
      <c r="AB9">
        <v>29.001777000000001</v>
      </c>
      <c r="AC9">
        <v>21.118518000000002</v>
      </c>
      <c r="AD9">
        <v>0</v>
      </c>
      <c r="AE9">
        <v>53.905351000000003</v>
      </c>
      <c r="AF9">
        <v>8.7128639999999997</v>
      </c>
      <c r="AG9">
        <v>43.914484000000002</v>
      </c>
      <c r="AH9">
        <v>0</v>
      </c>
      <c r="AI9">
        <v>0</v>
      </c>
      <c r="AJ9">
        <v>0</v>
      </c>
      <c r="AK9">
        <v>59.738475999999999</v>
      </c>
      <c r="AL9">
        <v>37.183999999999997</v>
      </c>
      <c r="AM9">
        <v>17.179061000000001</v>
      </c>
      <c r="AN9">
        <v>1.0753569999999999</v>
      </c>
      <c r="AO9">
        <v>0</v>
      </c>
      <c r="AP9">
        <v>0.51239999999999997</v>
      </c>
      <c r="AQ9">
        <v>32.430383999999997</v>
      </c>
      <c r="AR9">
        <v>50.231999999999999</v>
      </c>
      <c r="AS9">
        <v>34.647410000000001</v>
      </c>
      <c r="AT9">
        <v>7.9912340000000004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58.733869999999996</v>
      </c>
      <c r="BA9">
        <f t="shared" si="1"/>
        <v>1968.3453110000003</v>
      </c>
      <c r="BB9">
        <v>6</v>
      </c>
      <c r="BD9">
        <v>7.82</v>
      </c>
      <c r="BE9">
        <v>1.94</v>
      </c>
      <c r="BF9">
        <v>0</v>
      </c>
      <c r="BG9">
        <v>0</v>
      </c>
      <c r="BH9">
        <v>0</v>
      </c>
      <c r="BI9">
        <v>0.81</v>
      </c>
      <c r="BJ9">
        <v>0.42</v>
      </c>
      <c r="BK9">
        <v>1.73</v>
      </c>
      <c r="BL9">
        <v>0.87</v>
      </c>
      <c r="BM9">
        <v>0.19</v>
      </c>
      <c r="BN9">
        <v>0</v>
      </c>
      <c r="BO9">
        <v>1.89</v>
      </c>
      <c r="BP9">
        <v>0.25</v>
      </c>
      <c r="BQ9">
        <v>1.99</v>
      </c>
      <c r="BR9">
        <v>2.1800000000000002</v>
      </c>
      <c r="BS9">
        <v>1.62</v>
      </c>
      <c r="BT9">
        <v>2.7377639999999999</v>
      </c>
      <c r="BU9">
        <v>1.341844</v>
      </c>
      <c r="BV9">
        <v>2.3954240000000002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1.9381029999999999</v>
      </c>
      <c r="CM9">
        <v>3.5116909999999999</v>
      </c>
      <c r="CN9">
        <v>1.771234</v>
      </c>
      <c r="CO9">
        <v>0</v>
      </c>
      <c r="CP9">
        <v>4.2581249999999997</v>
      </c>
      <c r="CQ9">
        <v>1.7712330000000001</v>
      </c>
      <c r="CR9">
        <v>0.82955999999999996</v>
      </c>
      <c r="CS9">
        <v>1.3710979999999999</v>
      </c>
      <c r="CT9">
        <v>2.5514760000000001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58.733869999999996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224</v>
      </c>
      <c r="L10">
        <v>232.16662700000001</v>
      </c>
      <c r="M10">
        <v>94.319981999999996</v>
      </c>
      <c r="N10">
        <v>120.69</v>
      </c>
      <c r="O10">
        <v>126.5201</v>
      </c>
      <c r="P10">
        <v>143.44522599999999</v>
      </c>
      <c r="Q10">
        <v>10.664300000000001</v>
      </c>
      <c r="R10">
        <v>30.9312</v>
      </c>
      <c r="S10">
        <v>11.895</v>
      </c>
      <c r="T10">
        <v>0</v>
      </c>
      <c r="U10">
        <v>348.97500000000002</v>
      </c>
      <c r="V10">
        <v>13.173</v>
      </c>
      <c r="W10">
        <v>24.519539999999999</v>
      </c>
      <c r="X10">
        <v>98.34375</v>
      </c>
      <c r="Y10">
        <v>0</v>
      </c>
      <c r="Z10">
        <v>19.6614</v>
      </c>
      <c r="AA10">
        <v>0</v>
      </c>
      <c r="AB10">
        <v>29.001777000000001</v>
      </c>
      <c r="AC10">
        <v>21.118518000000002</v>
      </c>
      <c r="AD10">
        <v>0</v>
      </c>
      <c r="AE10">
        <v>53.905351000000003</v>
      </c>
      <c r="AF10">
        <v>8.7128639999999997</v>
      </c>
      <c r="AG10">
        <v>43.914484000000002</v>
      </c>
      <c r="AH10">
        <v>0</v>
      </c>
      <c r="AI10">
        <v>0</v>
      </c>
      <c r="AJ10">
        <v>0</v>
      </c>
      <c r="AK10">
        <v>59.738475999999999</v>
      </c>
      <c r="AL10">
        <v>37.183999999999997</v>
      </c>
      <c r="AM10">
        <v>17.179061000000001</v>
      </c>
      <c r="AN10">
        <v>1.0753569999999999</v>
      </c>
      <c r="AO10">
        <v>0</v>
      </c>
      <c r="AP10">
        <v>0.51239999999999997</v>
      </c>
      <c r="AQ10">
        <v>32.430383999999997</v>
      </c>
      <c r="AR10">
        <v>50.231999999999999</v>
      </c>
      <c r="AS10">
        <v>34.647410000000001</v>
      </c>
      <c r="AT10">
        <v>8.9972169999999991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58.733869999999996</v>
      </c>
      <c r="BA10">
        <f t="shared" si="1"/>
        <v>1956.6882940000003</v>
      </c>
      <c r="BB10">
        <v>7</v>
      </c>
      <c r="BD10">
        <v>7.82</v>
      </c>
      <c r="BE10">
        <v>1.94</v>
      </c>
      <c r="BF10">
        <v>0</v>
      </c>
      <c r="BG10">
        <v>0</v>
      </c>
      <c r="BH10">
        <v>0</v>
      </c>
      <c r="BI10">
        <v>0.81</v>
      </c>
      <c r="BJ10">
        <v>0.42</v>
      </c>
      <c r="BK10">
        <v>1.73</v>
      </c>
      <c r="BL10">
        <v>0.87</v>
      </c>
      <c r="BM10">
        <v>0.19</v>
      </c>
      <c r="BN10">
        <v>0</v>
      </c>
      <c r="BO10">
        <v>1.89</v>
      </c>
      <c r="BP10">
        <v>0.25</v>
      </c>
      <c r="BQ10">
        <v>1.99</v>
      </c>
      <c r="BR10">
        <v>2.1800000000000002</v>
      </c>
      <c r="BS10">
        <v>1.62</v>
      </c>
      <c r="BT10">
        <v>2.7377639999999999</v>
      </c>
      <c r="BU10">
        <v>1.341844</v>
      </c>
      <c r="BV10">
        <v>2.3954240000000002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1.9381029999999999</v>
      </c>
      <c r="CM10">
        <v>3.5116909999999999</v>
      </c>
      <c r="CN10">
        <v>1.771234</v>
      </c>
      <c r="CO10">
        <v>0</v>
      </c>
      <c r="CP10">
        <v>4.2581249999999997</v>
      </c>
      <c r="CQ10">
        <v>1.7712330000000001</v>
      </c>
      <c r="CR10">
        <v>0.82955999999999996</v>
      </c>
      <c r="CS10">
        <v>1.3710979999999999</v>
      </c>
      <c r="CT10">
        <v>2.5514760000000001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58.733869999999996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224</v>
      </c>
      <c r="L11">
        <v>232.16662700000001</v>
      </c>
      <c r="M11">
        <v>94.319981999999996</v>
      </c>
      <c r="N11">
        <v>120.69</v>
      </c>
      <c r="O11">
        <v>126.5201</v>
      </c>
      <c r="P11">
        <v>143.44522599999999</v>
      </c>
      <c r="Q11">
        <v>10.664300000000001</v>
      </c>
      <c r="R11">
        <v>30.9312</v>
      </c>
      <c r="S11">
        <v>11.895</v>
      </c>
      <c r="T11">
        <v>0</v>
      </c>
      <c r="U11">
        <v>348.97500000000002</v>
      </c>
      <c r="V11">
        <v>13.173</v>
      </c>
      <c r="W11">
        <v>24.519539999999999</v>
      </c>
      <c r="X11">
        <v>97.729200000000006</v>
      </c>
      <c r="Y11">
        <v>0</v>
      </c>
      <c r="Z11">
        <v>19.6614</v>
      </c>
      <c r="AA11">
        <v>0</v>
      </c>
      <c r="AB11">
        <v>29.001777000000001</v>
      </c>
      <c r="AC11">
        <v>21.118518000000002</v>
      </c>
      <c r="AD11">
        <v>0</v>
      </c>
      <c r="AE11">
        <v>53.905351000000003</v>
      </c>
      <c r="AF11">
        <v>8.7128639999999997</v>
      </c>
      <c r="AG11">
        <v>43.914484000000002</v>
      </c>
      <c r="AH11">
        <v>0</v>
      </c>
      <c r="AI11">
        <v>0</v>
      </c>
      <c r="AJ11">
        <v>0</v>
      </c>
      <c r="AK11">
        <v>59.738475999999999</v>
      </c>
      <c r="AL11">
        <v>37.183999999999997</v>
      </c>
      <c r="AM11">
        <v>17.179061000000001</v>
      </c>
      <c r="AN11">
        <v>1.0753569999999999</v>
      </c>
      <c r="AO11">
        <v>0</v>
      </c>
      <c r="AP11">
        <v>0.51239999999999997</v>
      </c>
      <c r="AQ11">
        <v>32.430383999999997</v>
      </c>
      <c r="AR11">
        <v>50.231999999999999</v>
      </c>
      <c r="AS11">
        <v>35.798816000000002</v>
      </c>
      <c r="AT11">
        <v>8.0010080000000006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58.733869999999996</v>
      </c>
      <c r="BA11">
        <f t="shared" si="1"/>
        <v>1956.2289410000001</v>
      </c>
      <c r="BB11">
        <v>8</v>
      </c>
      <c r="BD11">
        <v>7.82</v>
      </c>
      <c r="BE11">
        <v>1.94</v>
      </c>
      <c r="BF11">
        <v>0</v>
      </c>
      <c r="BG11">
        <v>0</v>
      </c>
      <c r="BH11">
        <v>0</v>
      </c>
      <c r="BI11">
        <v>0.81</v>
      </c>
      <c r="BJ11">
        <v>0.42</v>
      </c>
      <c r="BK11">
        <v>1.73</v>
      </c>
      <c r="BL11">
        <v>0.87</v>
      </c>
      <c r="BM11">
        <v>0.19</v>
      </c>
      <c r="BN11">
        <v>0</v>
      </c>
      <c r="BO11">
        <v>1.89</v>
      </c>
      <c r="BP11">
        <v>0.25</v>
      </c>
      <c r="BQ11">
        <v>1.99</v>
      </c>
      <c r="BR11">
        <v>2.1800000000000002</v>
      </c>
      <c r="BS11">
        <v>1.62</v>
      </c>
      <c r="BT11">
        <v>2.7377639999999999</v>
      </c>
      <c r="BU11">
        <v>1.341844</v>
      </c>
      <c r="BV11">
        <v>2.3954240000000002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1.9381029999999999</v>
      </c>
      <c r="CM11">
        <v>3.5116909999999999</v>
      </c>
      <c r="CN11">
        <v>1.771234</v>
      </c>
      <c r="CO11">
        <v>0</v>
      </c>
      <c r="CP11">
        <v>4.2581249999999997</v>
      </c>
      <c r="CQ11">
        <v>1.7712330000000001</v>
      </c>
      <c r="CR11">
        <v>0.82955999999999996</v>
      </c>
      <c r="CS11">
        <v>1.3710979999999999</v>
      </c>
      <c r="CT11">
        <v>2.5514760000000001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58.733869999999996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224</v>
      </c>
      <c r="L12">
        <v>232.16662700000001</v>
      </c>
      <c r="M12">
        <v>94.319981999999996</v>
      </c>
      <c r="N12">
        <v>120.69</v>
      </c>
      <c r="O12">
        <v>126.5201</v>
      </c>
      <c r="P12">
        <v>143.44522599999999</v>
      </c>
      <c r="Q12">
        <v>10.664300000000001</v>
      </c>
      <c r="R12">
        <v>30.9312</v>
      </c>
      <c r="S12">
        <v>11.895</v>
      </c>
      <c r="T12">
        <v>0</v>
      </c>
      <c r="U12">
        <v>348.97500000000002</v>
      </c>
      <c r="V12">
        <v>13.173</v>
      </c>
      <c r="W12">
        <v>24.519539999999999</v>
      </c>
      <c r="X12">
        <v>97.729200000000006</v>
      </c>
      <c r="Y12">
        <v>0</v>
      </c>
      <c r="Z12">
        <v>19.6614</v>
      </c>
      <c r="AA12">
        <v>0</v>
      </c>
      <c r="AB12">
        <v>29.001777000000001</v>
      </c>
      <c r="AC12">
        <v>21.118518000000002</v>
      </c>
      <c r="AD12">
        <v>0</v>
      </c>
      <c r="AE12">
        <v>53.905351000000003</v>
      </c>
      <c r="AF12">
        <v>8.7128639999999997</v>
      </c>
      <c r="AG12">
        <v>43.914484000000002</v>
      </c>
      <c r="AH12">
        <v>0</v>
      </c>
      <c r="AI12">
        <v>0</v>
      </c>
      <c r="AJ12">
        <v>0</v>
      </c>
      <c r="AK12">
        <v>59.738475999999999</v>
      </c>
      <c r="AL12">
        <v>37.183999999999997</v>
      </c>
      <c r="AM12">
        <v>17.179061000000001</v>
      </c>
      <c r="AN12">
        <v>1.0753569999999999</v>
      </c>
      <c r="AO12">
        <v>0</v>
      </c>
      <c r="AP12">
        <v>0.51239999999999997</v>
      </c>
      <c r="AQ12">
        <v>32.430383999999997</v>
      </c>
      <c r="AR12">
        <v>50.231999999999999</v>
      </c>
      <c r="AS12">
        <v>35.798816000000002</v>
      </c>
      <c r="AT12">
        <v>8.930498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58.733869999999996</v>
      </c>
      <c r="BA12">
        <f t="shared" si="1"/>
        <v>1957.1584310000001</v>
      </c>
      <c r="BB12">
        <v>9</v>
      </c>
      <c r="BD12">
        <v>7.82</v>
      </c>
      <c r="BE12">
        <v>1.94</v>
      </c>
      <c r="BF12">
        <v>0</v>
      </c>
      <c r="BG12">
        <v>0</v>
      </c>
      <c r="BH12">
        <v>0</v>
      </c>
      <c r="BI12">
        <v>0.81</v>
      </c>
      <c r="BJ12">
        <v>0.42</v>
      </c>
      <c r="BK12">
        <v>1.73</v>
      </c>
      <c r="BL12">
        <v>0.87</v>
      </c>
      <c r="BM12">
        <v>0.19</v>
      </c>
      <c r="BN12">
        <v>0</v>
      </c>
      <c r="BO12">
        <v>1.89</v>
      </c>
      <c r="BP12">
        <v>0.25</v>
      </c>
      <c r="BQ12">
        <v>1.99</v>
      </c>
      <c r="BR12">
        <v>2.1800000000000002</v>
      </c>
      <c r="BS12">
        <v>1.62</v>
      </c>
      <c r="BT12">
        <v>2.7377639999999999</v>
      </c>
      <c r="BU12">
        <v>1.341844</v>
      </c>
      <c r="BV12">
        <v>2.3954240000000002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1.9381029999999999</v>
      </c>
      <c r="CM12">
        <v>3.5116909999999999</v>
      </c>
      <c r="CN12">
        <v>1.771234</v>
      </c>
      <c r="CO12">
        <v>0</v>
      </c>
      <c r="CP12">
        <v>4.2581249999999997</v>
      </c>
      <c r="CQ12">
        <v>1.7712330000000001</v>
      </c>
      <c r="CR12">
        <v>0.82955999999999996</v>
      </c>
      <c r="CS12">
        <v>1.3710979999999999</v>
      </c>
      <c r="CT12">
        <v>2.5514760000000001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58.733869999999996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224</v>
      </c>
      <c r="L13">
        <v>194.66662700000001</v>
      </c>
      <c r="M13">
        <v>94.319981999999996</v>
      </c>
      <c r="N13">
        <v>120.69</v>
      </c>
      <c r="O13">
        <v>126.5201</v>
      </c>
      <c r="P13">
        <v>143.44522599999999</v>
      </c>
      <c r="Q13">
        <v>10.664300000000001</v>
      </c>
      <c r="R13">
        <v>30.9312</v>
      </c>
      <c r="S13">
        <v>12.851927</v>
      </c>
      <c r="T13">
        <v>0</v>
      </c>
      <c r="U13">
        <v>348.97500000000002</v>
      </c>
      <c r="V13">
        <v>13.173</v>
      </c>
      <c r="W13">
        <v>24.519539999999999</v>
      </c>
      <c r="X13">
        <v>97.729200000000006</v>
      </c>
      <c r="Y13">
        <v>0</v>
      </c>
      <c r="Z13">
        <v>19.6614</v>
      </c>
      <c r="AA13">
        <v>0</v>
      </c>
      <c r="AB13">
        <v>29.001777000000001</v>
      </c>
      <c r="AC13">
        <v>10.559259000000001</v>
      </c>
      <c r="AD13">
        <v>0</v>
      </c>
      <c r="AE13">
        <v>35.813791000000002</v>
      </c>
      <c r="AF13">
        <v>8.7128639999999997</v>
      </c>
      <c r="AG13">
        <v>43.914484000000002</v>
      </c>
      <c r="AH13">
        <v>0</v>
      </c>
      <c r="AI13">
        <v>0</v>
      </c>
      <c r="AJ13">
        <v>0</v>
      </c>
      <c r="AK13">
        <v>59.738475999999999</v>
      </c>
      <c r="AL13">
        <v>37.183999999999997</v>
      </c>
      <c r="AM13">
        <v>17.179061000000001</v>
      </c>
      <c r="AN13">
        <v>1.0753569999999999</v>
      </c>
      <c r="AO13">
        <v>0</v>
      </c>
      <c r="AP13">
        <v>5.8925999999999998</v>
      </c>
      <c r="AQ13">
        <v>32.430383999999997</v>
      </c>
      <c r="AR13">
        <v>50.231999999999999</v>
      </c>
      <c r="AS13">
        <v>35.798816000000002</v>
      </c>
      <c r="AT13">
        <v>9.8805990000000001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58.733869999999996</v>
      </c>
      <c r="BA13">
        <f t="shared" si="1"/>
        <v>1898.29484</v>
      </c>
      <c r="BB13">
        <v>10</v>
      </c>
      <c r="BD13">
        <v>7.82</v>
      </c>
      <c r="BE13">
        <v>1.94</v>
      </c>
      <c r="BF13">
        <v>0</v>
      </c>
      <c r="BG13">
        <v>0</v>
      </c>
      <c r="BH13">
        <v>0</v>
      </c>
      <c r="BI13">
        <v>0.81</v>
      </c>
      <c r="BJ13">
        <v>0.42</v>
      </c>
      <c r="BK13">
        <v>1.73</v>
      </c>
      <c r="BL13">
        <v>0.87</v>
      </c>
      <c r="BM13">
        <v>0.19</v>
      </c>
      <c r="BN13">
        <v>0</v>
      </c>
      <c r="BO13">
        <v>1.89</v>
      </c>
      <c r="BP13">
        <v>0.25</v>
      </c>
      <c r="BQ13">
        <v>1.99</v>
      </c>
      <c r="BR13">
        <v>2.1800000000000002</v>
      </c>
      <c r="BS13">
        <v>1.62</v>
      </c>
      <c r="BT13">
        <v>2.7377639999999999</v>
      </c>
      <c r="BU13">
        <v>1.341844</v>
      </c>
      <c r="BV13">
        <v>2.3954240000000002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1.9381029999999999</v>
      </c>
      <c r="CM13">
        <v>3.5116909999999999</v>
      </c>
      <c r="CN13">
        <v>1.771234</v>
      </c>
      <c r="CO13">
        <v>0</v>
      </c>
      <c r="CP13">
        <v>4.2581249999999997</v>
      </c>
      <c r="CQ13">
        <v>1.7712330000000001</v>
      </c>
      <c r="CR13">
        <v>0.82955999999999996</v>
      </c>
      <c r="CS13">
        <v>1.3710979999999999</v>
      </c>
      <c r="CT13">
        <v>2.5514760000000001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58.733869999999996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188.543825</v>
      </c>
      <c r="L14">
        <v>142.16720000000001</v>
      </c>
      <c r="M14">
        <v>94.319981999999996</v>
      </c>
      <c r="N14">
        <v>120.69</v>
      </c>
      <c r="O14">
        <v>126.5201</v>
      </c>
      <c r="P14">
        <v>143.44522599999999</v>
      </c>
      <c r="Q14">
        <v>7.1851000000000003</v>
      </c>
      <c r="R14">
        <v>30.9312</v>
      </c>
      <c r="S14">
        <v>10.310594999999999</v>
      </c>
      <c r="T14">
        <v>0</v>
      </c>
      <c r="U14">
        <v>348.97500000000002</v>
      </c>
      <c r="V14">
        <v>13.173</v>
      </c>
      <c r="W14">
        <v>24.519539999999999</v>
      </c>
      <c r="X14">
        <v>97.729200000000006</v>
      </c>
      <c r="Y14">
        <v>0</v>
      </c>
      <c r="Z14">
        <v>19.6614</v>
      </c>
      <c r="AA14">
        <v>0</v>
      </c>
      <c r="AB14">
        <v>29.001777000000001</v>
      </c>
      <c r="AC14">
        <v>10.559259000000001</v>
      </c>
      <c r="AD14">
        <v>0</v>
      </c>
      <c r="AE14">
        <v>35.813791000000002</v>
      </c>
      <c r="AF14">
        <v>8.7128639999999997</v>
      </c>
      <c r="AG14">
        <v>43.914484000000002</v>
      </c>
      <c r="AH14">
        <v>0</v>
      </c>
      <c r="AI14">
        <v>0</v>
      </c>
      <c r="AJ14">
        <v>0</v>
      </c>
      <c r="AK14">
        <v>59.738475999999999</v>
      </c>
      <c r="AL14">
        <v>37.183999999999997</v>
      </c>
      <c r="AM14">
        <v>17.179061000000001</v>
      </c>
      <c r="AN14">
        <v>1.0753569999999999</v>
      </c>
      <c r="AO14">
        <v>0</v>
      </c>
      <c r="AP14">
        <v>5.8925999999999998</v>
      </c>
      <c r="AQ14">
        <v>32.430383999999997</v>
      </c>
      <c r="AR14">
        <v>50.231999999999999</v>
      </c>
      <c r="AS14">
        <v>35.798816000000002</v>
      </c>
      <c r="AT14">
        <v>11.54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58.743870000000001</v>
      </c>
      <c r="BA14">
        <f t="shared" si="1"/>
        <v>1805.9881069999999</v>
      </c>
      <c r="BB14">
        <v>11</v>
      </c>
      <c r="BD14">
        <v>7.82</v>
      </c>
      <c r="BE14">
        <v>1.94</v>
      </c>
      <c r="BF14">
        <v>0</v>
      </c>
      <c r="BG14">
        <v>0</v>
      </c>
      <c r="BH14">
        <v>0</v>
      </c>
      <c r="BI14">
        <v>0.81</v>
      </c>
      <c r="BJ14">
        <v>0.42</v>
      </c>
      <c r="BK14">
        <v>1.73</v>
      </c>
      <c r="BL14">
        <v>0.88</v>
      </c>
      <c r="BM14">
        <v>0.19</v>
      </c>
      <c r="BN14">
        <v>0</v>
      </c>
      <c r="BO14">
        <v>1.89</v>
      </c>
      <c r="BP14">
        <v>0.25</v>
      </c>
      <c r="BQ14">
        <v>1.99</v>
      </c>
      <c r="BR14">
        <v>2.1800000000000002</v>
      </c>
      <c r="BS14">
        <v>1.62</v>
      </c>
      <c r="BT14">
        <v>2.7377639999999999</v>
      </c>
      <c r="BU14">
        <v>1.341844</v>
      </c>
      <c r="BV14">
        <v>2.3954240000000002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1.9381029999999999</v>
      </c>
      <c r="CM14">
        <v>3.5116909999999999</v>
      </c>
      <c r="CN14">
        <v>1.771234</v>
      </c>
      <c r="CO14">
        <v>0</v>
      </c>
      <c r="CP14">
        <v>4.2581249999999997</v>
      </c>
      <c r="CQ14">
        <v>1.7712330000000001</v>
      </c>
      <c r="CR14">
        <v>0.82955999999999996</v>
      </c>
      <c r="CS14">
        <v>1.3710979999999999</v>
      </c>
      <c r="CT14">
        <v>2.5514760000000001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58.743870000000001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188.543825</v>
      </c>
      <c r="L15">
        <v>123.16719999999999</v>
      </c>
      <c r="M15">
        <v>94.319981999999996</v>
      </c>
      <c r="N15">
        <v>120.69</v>
      </c>
      <c r="O15">
        <v>126.5201</v>
      </c>
      <c r="P15">
        <v>143.44522599999999</v>
      </c>
      <c r="Q15">
        <v>7.1851000000000003</v>
      </c>
      <c r="R15">
        <v>30.9312</v>
      </c>
      <c r="S15">
        <v>13.9788</v>
      </c>
      <c r="T15">
        <v>0</v>
      </c>
      <c r="U15">
        <v>348.97500000000002</v>
      </c>
      <c r="V15">
        <v>13.173</v>
      </c>
      <c r="W15">
        <v>24.519539999999999</v>
      </c>
      <c r="X15">
        <v>97.729200000000006</v>
      </c>
      <c r="Y15">
        <v>0</v>
      </c>
      <c r="Z15">
        <v>13.1076</v>
      </c>
      <c r="AA15">
        <v>0</v>
      </c>
      <c r="AB15">
        <v>14.42728</v>
      </c>
      <c r="AC15">
        <v>10.559259000000001</v>
      </c>
      <c r="AD15">
        <v>0</v>
      </c>
      <c r="AE15">
        <v>35.813791000000002</v>
      </c>
      <c r="AF15">
        <v>8.7128639999999997</v>
      </c>
      <c r="AG15">
        <v>43.914484000000002</v>
      </c>
      <c r="AH15">
        <v>0</v>
      </c>
      <c r="AI15">
        <v>0</v>
      </c>
      <c r="AJ15">
        <v>0</v>
      </c>
      <c r="AK15">
        <v>59.738475999999999</v>
      </c>
      <c r="AL15">
        <v>37.183999999999997</v>
      </c>
      <c r="AM15">
        <v>17.179061000000001</v>
      </c>
      <c r="AN15">
        <v>1.0753569999999999</v>
      </c>
      <c r="AO15">
        <v>0</v>
      </c>
      <c r="AP15">
        <v>5.8925999999999998</v>
      </c>
      <c r="AQ15">
        <v>21.620256000000001</v>
      </c>
      <c r="AR15">
        <v>50.231999999999999</v>
      </c>
      <c r="AS15">
        <v>34.647410000000001</v>
      </c>
      <c r="AT15">
        <v>11.54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58.723869999999991</v>
      </c>
      <c r="BA15">
        <f t="shared" si="1"/>
        <v>1757.5464810000001</v>
      </c>
      <c r="BB15">
        <v>12</v>
      </c>
      <c r="BD15">
        <v>7.82</v>
      </c>
      <c r="BE15">
        <v>1.94</v>
      </c>
      <c r="BF15">
        <v>0</v>
      </c>
      <c r="BG15">
        <v>0</v>
      </c>
      <c r="BH15">
        <v>0</v>
      </c>
      <c r="BI15">
        <v>0.8</v>
      </c>
      <c r="BJ15">
        <v>0.42</v>
      </c>
      <c r="BK15">
        <v>1.73</v>
      </c>
      <c r="BL15">
        <v>0.87</v>
      </c>
      <c r="BM15">
        <v>0.19</v>
      </c>
      <c r="BN15">
        <v>0</v>
      </c>
      <c r="BO15">
        <v>1.89</v>
      </c>
      <c r="BP15">
        <v>0.25</v>
      </c>
      <c r="BQ15">
        <v>1.99</v>
      </c>
      <c r="BR15">
        <v>2.1800000000000002</v>
      </c>
      <c r="BS15">
        <v>1.62</v>
      </c>
      <c r="BT15">
        <v>2.7377639999999999</v>
      </c>
      <c r="BU15">
        <v>1.341844</v>
      </c>
      <c r="BV15">
        <v>2.3954240000000002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1.9381029999999999</v>
      </c>
      <c r="CM15">
        <v>3.5116909999999999</v>
      </c>
      <c r="CN15">
        <v>1.771234</v>
      </c>
      <c r="CO15">
        <v>0</v>
      </c>
      <c r="CP15">
        <v>4.2581249999999997</v>
      </c>
      <c r="CQ15">
        <v>1.7712330000000001</v>
      </c>
      <c r="CR15">
        <v>0.82955999999999996</v>
      </c>
      <c r="CS15">
        <v>1.3710979999999999</v>
      </c>
      <c r="CT15">
        <v>2.5514760000000001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58.723869999999991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188.543825</v>
      </c>
      <c r="L16">
        <v>123.16719999999999</v>
      </c>
      <c r="M16">
        <v>94.319981999999996</v>
      </c>
      <c r="N16">
        <v>120.69</v>
      </c>
      <c r="O16">
        <v>126.5201</v>
      </c>
      <c r="P16">
        <v>143.44522599999999</v>
      </c>
      <c r="Q16">
        <v>7.1851000000000003</v>
      </c>
      <c r="R16">
        <v>30.9312</v>
      </c>
      <c r="S16">
        <v>10.296208999999999</v>
      </c>
      <c r="T16">
        <v>0</v>
      </c>
      <c r="U16">
        <v>348.97500000000002</v>
      </c>
      <c r="V16">
        <v>13.173</v>
      </c>
      <c r="W16">
        <v>24.519539999999999</v>
      </c>
      <c r="X16">
        <v>97.729200000000006</v>
      </c>
      <c r="Y16">
        <v>0</v>
      </c>
      <c r="Z16">
        <v>13.1076</v>
      </c>
      <c r="AA16">
        <v>0</v>
      </c>
      <c r="AB16">
        <v>14.42728</v>
      </c>
      <c r="AC16">
        <v>10.559259000000001</v>
      </c>
      <c r="AD16">
        <v>0</v>
      </c>
      <c r="AE16">
        <v>35.813791000000002</v>
      </c>
      <c r="AF16">
        <v>8.7128639999999997</v>
      </c>
      <c r="AG16">
        <v>43.914484000000002</v>
      </c>
      <c r="AH16">
        <v>0</v>
      </c>
      <c r="AI16">
        <v>0</v>
      </c>
      <c r="AJ16">
        <v>0</v>
      </c>
      <c r="AK16">
        <v>59.738475999999999</v>
      </c>
      <c r="AL16">
        <v>37.183999999999997</v>
      </c>
      <c r="AM16">
        <v>17.179061000000001</v>
      </c>
      <c r="AN16">
        <v>1.0753569999999999</v>
      </c>
      <c r="AO16">
        <v>0</v>
      </c>
      <c r="AP16">
        <v>5.8925999999999998</v>
      </c>
      <c r="AQ16">
        <v>10.598164000000001</v>
      </c>
      <c r="AR16">
        <v>50.231999999999999</v>
      </c>
      <c r="AS16">
        <v>34.647410000000001</v>
      </c>
      <c r="AT16">
        <v>11.54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58.723869999999991</v>
      </c>
      <c r="BA16">
        <f t="shared" si="1"/>
        <v>1742.8417979999999</v>
      </c>
      <c r="BB16">
        <v>13</v>
      </c>
      <c r="BD16">
        <v>7.82</v>
      </c>
      <c r="BE16">
        <v>1.94</v>
      </c>
      <c r="BF16">
        <v>0</v>
      </c>
      <c r="BG16">
        <v>0</v>
      </c>
      <c r="BH16">
        <v>0</v>
      </c>
      <c r="BI16">
        <v>0.8</v>
      </c>
      <c r="BJ16">
        <v>0.42</v>
      </c>
      <c r="BK16">
        <v>1.73</v>
      </c>
      <c r="BL16">
        <v>0.87</v>
      </c>
      <c r="BM16">
        <v>0.19</v>
      </c>
      <c r="BN16">
        <v>0</v>
      </c>
      <c r="BO16">
        <v>1.89</v>
      </c>
      <c r="BP16">
        <v>0.25</v>
      </c>
      <c r="BQ16">
        <v>1.99</v>
      </c>
      <c r="BR16">
        <v>2.1800000000000002</v>
      </c>
      <c r="BS16">
        <v>1.62</v>
      </c>
      <c r="BT16">
        <v>2.7377639999999999</v>
      </c>
      <c r="BU16">
        <v>1.341844</v>
      </c>
      <c r="BV16">
        <v>2.3954240000000002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1.9381029999999999</v>
      </c>
      <c r="CM16">
        <v>3.5116909999999999</v>
      </c>
      <c r="CN16">
        <v>1.771234</v>
      </c>
      <c r="CO16">
        <v>0</v>
      </c>
      <c r="CP16">
        <v>4.2581249999999997</v>
      </c>
      <c r="CQ16">
        <v>1.7712330000000001</v>
      </c>
      <c r="CR16">
        <v>0.82955999999999996</v>
      </c>
      <c r="CS16">
        <v>1.3710979999999999</v>
      </c>
      <c r="CT16">
        <v>2.5514760000000001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58.723869999999991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188.543825</v>
      </c>
      <c r="L17">
        <v>123.16719999999999</v>
      </c>
      <c r="M17">
        <v>94.319981999999996</v>
      </c>
      <c r="N17">
        <v>120.69</v>
      </c>
      <c r="O17">
        <v>126.5201</v>
      </c>
      <c r="P17">
        <v>143.44522599999999</v>
      </c>
      <c r="Q17">
        <v>7.1851000000000003</v>
      </c>
      <c r="R17">
        <v>30.9312</v>
      </c>
      <c r="S17">
        <v>10.296208999999999</v>
      </c>
      <c r="T17">
        <v>0</v>
      </c>
      <c r="U17">
        <v>348.97500000000002</v>
      </c>
      <c r="V17">
        <v>13.173</v>
      </c>
      <c r="W17">
        <v>24.519539999999999</v>
      </c>
      <c r="X17">
        <v>97.729200000000006</v>
      </c>
      <c r="Y17">
        <v>0</v>
      </c>
      <c r="Z17">
        <v>13.1076</v>
      </c>
      <c r="AA17">
        <v>0</v>
      </c>
      <c r="AB17">
        <v>14.42728</v>
      </c>
      <c r="AC17">
        <v>10.559259000000001</v>
      </c>
      <c r="AD17">
        <v>0</v>
      </c>
      <c r="AE17">
        <v>35.813791000000002</v>
      </c>
      <c r="AF17">
        <v>8.7128639999999997</v>
      </c>
      <c r="AG17">
        <v>43.914484000000002</v>
      </c>
      <c r="AH17">
        <v>0</v>
      </c>
      <c r="AI17">
        <v>0</v>
      </c>
      <c r="AJ17">
        <v>0</v>
      </c>
      <c r="AK17">
        <v>59.738475999999999</v>
      </c>
      <c r="AL17">
        <v>37.183999999999997</v>
      </c>
      <c r="AM17">
        <v>17.179061000000001</v>
      </c>
      <c r="AN17">
        <v>1.0753569999999999</v>
      </c>
      <c r="AO17">
        <v>0</v>
      </c>
      <c r="AP17">
        <v>0.51239999999999997</v>
      </c>
      <c r="AQ17">
        <v>0</v>
      </c>
      <c r="AR17">
        <v>50.231999999999999</v>
      </c>
      <c r="AS17">
        <v>34.647410000000001</v>
      </c>
      <c r="AT17">
        <v>11.54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58.723869999999991</v>
      </c>
      <c r="BA17">
        <f t="shared" si="1"/>
        <v>1726.8634340000001</v>
      </c>
      <c r="BB17">
        <v>14</v>
      </c>
      <c r="BD17">
        <v>7.82</v>
      </c>
      <c r="BE17">
        <v>1.94</v>
      </c>
      <c r="BF17">
        <v>0</v>
      </c>
      <c r="BG17">
        <v>0</v>
      </c>
      <c r="BH17">
        <v>0</v>
      </c>
      <c r="BI17">
        <v>0.8</v>
      </c>
      <c r="BJ17">
        <v>0.42</v>
      </c>
      <c r="BK17">
        <v>1.73</v>
      </c>
      <c r="BL17">
        <v>0.87</v>
      </c>
      <c r="BM17">
        <v>0.19</v>
      </c>
      <c r="BN17">
        <v>0</v>
      </c>
      <c r="BO17">
        <v>1.89</v>
      </c>
      <c r="BP17">
        <v>0.25</v>
      </c>
      <c r="BQ17">
        <v>1.99</v>
      </c>
      <c r="BR17">
        <v>2.1800000000000002</v>
      </c>
      <c r="BS17">
        <v>1.62</v>
      </c>
      <c r="BT17">
        <v>2.7377639999999999</v>
      </c>
      <c r="BU17">
        <v>1.341844</v>
      </c>
      <c r="BV17">
        <v>2.3954240000000002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1.9381029999999999</v>
      </c>
      <c r="CM17">
        <v>3.5116909999999999</v>
      </c>
      <c r="CN17">
        <v>1.771234</v>
      </c>
      <c r="CO17">
        <v>0</v>
      </c>
      <c r="CP17">
        <v>4.2581249999999997</v>
      </c>
      <c r="CQ17">
        <v>1.7712330000000001</v>
      </c>
      <c r="CR17">
        <v>0.82955999999999996</v>
      </c>
      <c r="CS17">
        <v>1.3710979999999999</v>
      </c>
      <c r="CT17">
        <v>2.5514760000000001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58.723869999999991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188.543825</v>
      </c>
      <c r="L18">
        <v>123.16719999999999</v>
      </c>
      <c r="M18">
        <v>94.319981999999996</v>
      </c>
      <c r="N18">
        <v>120.69</v>
      </c>
      <c r="O18">
        <v>126.5201</v>
      </c>
      <c r="P18">
        <v>143.44522599999999</v>
      </c>
      <c r="Q18">
        <v>7.1851000000000003</v>
      </c>
      <c r="R18">
        <v>30.9312</v>
      </c>
      <c r="S18">
        <v>13.385028</v>
      </c>
      <c r="T18">
        <v>0</v>
      </c>
      <c r="U18">
        <v>348.97500000000002</v>
      </c>
      <c r="V18">
        <v>13.173</v>
      </c>
      <c r="W18">
        <v>24.519539999999999</v>
      </c>
      <c r="X18">
        <v>97.729200000000006</v>
      </c>
      <c r="Y18">
        <v>0</v>
      </c>
      <c r="Z18">
        <v>13.1076</v>
      </c>
      <c r="AA18">
        <v>0</v>
      </c>
      <c r="AB18">
        <v>14.42728</v>
      </c>
      <c r="AC18">
        <v>10.559259000000001</v>
      </c>
      <c r="AD18">
        <v>0</v>
      </c>
      <c r="AE18">
        <v>35.813791000000002</v>
      </c>
      <c r="AF18">
        <v>8.7128639999999997</v>
      </c>
      <c r="AG18">
        <v>43.914484000000002</v>
      </c>
      <c r="AH18">
        <v>0</v>
      </c>
      <c r="AI18">
        <v>0</v>
      </c>
      <c r="AJ18">
        <v>0</v>
      </c>
      <c r="AK18">
        <v>59.738475999999999</v>
      </c>
      <c r="AL18">
        <v>37.183999999999997</v>
      </c>
      <c r="AM18">
        <v>17.179061000000001</v>
      </c>
      <c r="AN18">
        <v>1.0753569999999999</v>
      </c>
      <c r="AO18">
        <v>0</v>
      </c>
      <c r="AP18">
        <v>0.51239999999999997</v>
      </c>
      <c r="AQ18">
        <v>0</v>
      </c>
      <c r="AR18">
        <v>50.231999999999999</v>
      </c>
      <c r="AS18">
        <v>34.647410000000001</v>
      </c>
      <c r="AT18">
        <v>11.54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58.723869999999991</v>
      </c>
      <c r="BA18">
        <f t="shared" si="1"/>
        <v>1729.9522530000002</v>
      </c>
      <c r="BB18">
        <v>15</v>
      </c>
      <c r="BD18">
        <v>7.82</v>
      </c>
      <c r="BE18">
        <v>1.94</v>
      </c>
      <c r="BF18">
        <v>0</v>
      </c>
      <c r="BG18">
        <v>0</v>
      </c>
      <c r="BH18">
        <v>0</v>
      </c>
      <c r="BI18">
        <v>0.8</v>
      </c>
      <c r="BJ18">
        <v>0.42</v>
      </c>
      <c r="BK18">
        <v>1.73</v>
      </c>
      <c r="BL18">
        <v>0.87</v>
      </c>
      <c r="BM18">
        <v>0.19</v>
      </c>
      <c r="BN18">
        <v>0</v>
      </c>
      <c r="BO18">
        <v>1.89</v>
      </c>
      <c r="BP18">
        <v>0.25</v>
      </c>
      <c r="BQ18">
        <v>1.99</v>
      </c>
      <c r="BR18">
        <v>2.1800000000000002</v>
      </c>
      <c r="BS18">
        <v>1.62</v>
      </c>
      <c r="BT18">
        <v>2.7377639999999999</v>
      </c>
      <c r="BU18">
        <v>1.341844</v>
      </c>
      <c r="BV18">
        <v>2.3954240000000002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1.9381029999999999</v>
      </c>
      <c r="CM18">
        <v>3.5116909999999999</v>
      </c>
      <c r="CN18">
        <v>1.771234</v>
      </c>
      <c r="CO18">
        <v>0</v>
      </c>
      <c r="CP18">
        <v>4.2581249999999997</v>
      </c>
      <c r="CQ18">
        <v>1.7712330000000001</v>
      </c>
      <c r="CR18">
        <v>0.82955999999999996</v>
      </c>
      <c r="CS18">
        <v>1.3710979999999999</v>
      </c>
      <c r="CT18">
        <v>2.5514760000000001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58.723869999999991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188.543825</v>
      </c>
      <c r="L19">
        <v>123.16719999999999</v>
      </c>
      <c r="M19">
        <v>94.319981999999996</v>
      </c>
      <c r="N19">
        <v>120.69</v>
      </c>
      <c r="O19">
        <v>126.5201</v>
      </c>
      <c r="P19">
        <v>143.44522599999999</v>
      </c>
      <c r="Q19">
        <v>7.1851000000000003</v>
      </c>
      <c r="R19">
        <v>30.9312</v>
      </c>
      <c r="S19">
        <v>8.2855000000000008</v>
      </c>
      <c r="T19">
        <v>0</v>
      </c>
      <c r="U19">
        <v>348.97500000000002</v>
      </c>
      <c r="V19">
        <v>13.173</v>
      </c>
      <c r="W19">
        <v>24.519539999999999</v>
      </c>
      <c r="X19">
        <v>97.729200000000006</v>
      </c>
      <c r="Y19">
        <v>0</v>
      </c>
      <c r="Z19">
        <v>13.1076</v>
      </c>
      <c r="AA19">
        <v>0</v>
      </c>
      <c r="AB19">
        <v>14.42728</v>
      </c>
      <c r="AC19">
        <v>10.559259000000001</v>
      </c>
      <c r="AD19">
        <v>0</v>
      </c>
      <c r="AE19">
        <v>35.813791000000002</v>
      </c>
      <c r="AF19">
        <v>8.7128639999999997</v>
      </c>
      <c r="AG19">
        <v>43.914484000000002</v>
      </c>
      <c r="AH19">
        <v>0</v>
      </c>
      <c r="AI19">
        <v>0</v>
      </c>
      <c r="AJ19">
        <v>0</v>
      </c>
      <c r="AK19">
        <v>59.738475999999999</v>
      </c>
      <c r="AL19">
        <v>37.183999999999997</v>
      </c>
      <c r="AM19">
        <v>17.179061000000001</v>
      </c>
      <c r="AN19">
        <v>1.0753569999999999</v>
      </c>
      <c r="AO19">
        <v>0</v>
      </c>
      <c r="AP19">
        <v>0.51239999999999997</v>
      </c>
      <c r="AQ19">
        <v>0</v>
      </c>
      <c r="AR19">
        <v>50.231999999999999</v>
      </c>
      <c r="AS19">
        <v>35.798816000000002</v>
      </c>
      <c r="AT19">
        <v>11.54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58.723869999999991</v>
      </c>
      <c r="BA19">
        <f t="shared" si="1"/>
        <v>1726.0041310000001</v>
      </c>
      <c r="BB19">
        <v>16</v>
      </c>
      <c r="BD19">
        <v>7.82</v>
      </c>
      <c r="BE19">
        <v>1.94</v>
      </c>
      <c r="BF19">
        <v>0</v>
      </c>
      <c r="BG19">
        <v>0</v>
      </c>
      <c r="BH19">
        <v>0</v>
      </c>
      <c r="BI19">
        <v>0.8</v>
      </c>
      <c r="BJ19">
        <v>0.42</v>
      </c>
      <c r="BK19">
        <v>1.73</v>
      </c>
      <c r="BL19">
        <v>0.87</v>
      </c>
      <c r="BM19">
        <v>0.19</v>
      </c>
      <c r="BN19">
        <v>0</v>
      </c>
      <c r="BO19">
        <v>1.89</v>
      </c>
      <c r="BP19">
        <v>0.25</v>
      </c>
      <c r="BQ19">
        <v>1.99</v>
      </c>
      <c r="BR19">
        <v>2.1800000000000002</v>
      </c>
      <c r="BS19">
        <v>1.62</v>
      </c>
      <c r="BT19">
        <v>2.7377639999999999</v>
      </c>
      <c r="BU19">
        <v>1.341844</v>
      </c>
      <c r="BV19">
        <v>2.3954240000000002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1.9381029999999999</v>
      </c>
      <c r="CM19">
        <v>3.5116909999999999</v>
      </c>
      <c r="CN19">
        <v>1.771234</v>
      </c>
      <c r="CO19">
        <v>0</v>
      </c>
      <c r="CP19">
        <v>4.2581249999999997</v>
      </c>
      <c r="CQ19">
        <v>1.7712330000000001</v>
      </c>
      <c r="CR19">
        <v>0.82955999999999996</v>
      </c>
      <c r="CS19">
        <v>1.3710979999999999</v>
      </c>
      <c r="CT19">
        <v>2.5514760000000001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58.723869999999991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188.543825</v>
      </c>
      <c r="L20">
        <v>123.16719999999999</v>
      </c>
      <c r="M20">
        <v>94.319981999999996</v>
      </c>
      <c r="N20">
        <v>120.69</v>
      </c>
      <c r="O20">
        <v>126.5201</v>
      </c>
      <c r="P20">
        <v>143.44522599999999</v>
      </c>
      <c r="Q20">
        <v>7.1851000000000003</v>
      </c>
      <c r="R20">
        <v>30.9312</v>
      </c>
      <c r="S20">
        <v>8.2855000000000008</v>
      </c>
      <c r="T20">
        <v>0</v>
      </c>
      <c r="U20">
        <v>348.97500000000002</v>
      </c>
      <c r="V20">
        <v>13.173</v>
      </c>
      <c r="W20">
        <v>24.519539999999999</v>
      </c>
      <c r="X20">
        <v>97.729200000000006</v>
      </c>
      <c r="Y20">
        <v>0</v>
      </c>
      <c r="Z20">
        <v>13.1076</v>
      </c>
      <c r="AA20">
        <v>0</v>
      </c>
      <c r="AB20">
        <v>14.42728</v>
      </c>
      <c r="AC20">
        <v>10.559259000000001</v>
      </c>
      <c r="AD20">
        <v>0</v>
      </c>
      <c r="AE20">
        <v>35.813791000000002</v>
      </c>
      <c r="AF20">
        <v>8.7128639999999997</v>
      </c>
      <c r="AG20">
        <v>43.914484000000002</v>
      </c>
      <c r="AH20">
        <v>0</v>
      </c>
      <c r="AI20">
        <v>0</v>
      </c>
      <c r="AJ20">
        <v>0</v>
      </c>
      <c r="AK20">
        <v>59.738475999999999</v>
      </c>
      <c r="AL20">
        <v>37.183999999999997</v>
      </c>
      <c r="AM20">
        <v>17.179061000000001</v>
      </c>
      <c r="AN20">
        <v>1.0753569999999999</v>
      </c>
      <c r="AO20">
        <v>0</v>
      </c>
      <c r="AP20">
        <v>0.51239999999999997</v>
      </c>
      <c r="AQ20">
        <v>0</v>
      </c>
      <c r="AR20">
        <v>50.231999999999999</v>
      </c>
      <c r="AS20">
        <v>35.798816000000002</v>
      </c>
      <c r="AT20">
        <v>11.54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58.723869999999991</v>
      </c>
      <c r="BA20">
        <f t="shared" si="1"/>
        <v>1726.0041310000001</v>
      </c>
      <c r="BB20">
        <v>17</v>
      </c>
      <c r="BD20">
        <v>7.82</v>
      </c>
      <c r="BE20">
        <v>1.94</v>
      </c>
      <c r="BF20">
        <v>0</v>
      </c>
      <c r="BG20">
        <v>0</v>
      </c>
      <c r="BH20">
        <v>0</v>
      </c>
      <c r="BI20">
        <v>0.8</v>
      </c>
      <c r="BJ20">
        <v>0.42</v>
      </c>
      <c r="BK20">
        <v>1.73</v>
      </c>
      <c r="BL20">
        <v>0.87</v>
      </c>
      <c r="BM20">
        <v>0.19</v>
      </c>
      <c r="BN20">
        <v>0</v>
      </c>
      <c r="BO20">
        <v>1.89</v>
      </c>
      <c r="BP20">
        <v>0.25</v>
      </c>
      <c r="BQ20">
        <v>1.99</v>
      </c>
      <c r="BR20">
        <v>2.1800000000000002</v>
      </c>
      <c r="BS20">
        <v>1.62</v>
      </c>
      <c r="BT20">
        <v>2.7377639999999999</v>
      </c>
      <c r="BU20">
        <v>1.341844</v>
      </c>
      <c r="BV20">
        <v>2.3954240000000002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1.9381029999999999</v>
      </c>
      <c r="CM20">
        <v>3.5116909999999999</v>
      </c>
      <c r="CN20">
        <v>1.771234</v>
      </c>
      <c r="CO20">
        <v>0</v>
      </c>
      <c r="CP20">
        <v>4.2581249999999997</v>
      </c>
      <c r="CQ20">
        <v>1.7712330000000001</v>
      </c>
      <c r="CR20">
        <v>0.82955999999999996</v>
      </c>
      <c r="CS20">
        <v>1.3710979999999999</v>
      </c>
      <c r="CT20">
        <v>2.5514760000000001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58.723869999999991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224</v>
      </c>
      <c r="L21">
        <v>160.66720000000001</v>
      </c>
      <c r="M21">
        <v>94.319981999999996</v>
      </c>
      <c r="N21">
        <v>120.69</v>
      </c>
      <c r="O21">
        <v>126.5201</v>
      </c>
      <c r="P21">
        <v>143.44522599999999</v>
      </c>
      <c r="Q21">
        <v>10.664300000000001</v>
      </c>
      <c r="R21">
        <v>30.9312</v>
      </c>
      <c r="S21">
        <v>11.588839</v>
      </c>
      <c r="T21">
        <v>0</v>
      </c>
      <c r="U21">
        <v>348.97500000000002</v>
      </c>
      <c r="V21">
        <v>13.173</v>
      </c>
      <c r="W21">
        <v>24.519539999999999</v>
      </c>
      <c r="X21">
        <v>97.729200000000006</v>
      </c>
      <c r="Y21">
        <v>0</v>
      </c>
      <c r="Z21">
        <v>13.1076</v>
      </c>
      <c r="AA21">
        <v>13.983000000000001</v>
      </c>
      <c r="AB21">
        <v>14.42728</v>
      </c>
      <c r="AC21">
        <v>10.559259000000001</v>
      </c>
      <c r="AD21">
        <v>0</v>
      </c>
      <c r="AE21">
        <v>35.813791000000002</v>
      </c>
      <c r="AF21">
        <v>8.7128639999999997</v>
      </c>
      <c r="AG21">
        <v>43.914484000000002</v>
      </c>
      <c r="AH21">
        <v>0</v>
      </c>
      <c r="AI21">
        <v>3.4724400000000002</v>
      </c>
      <c r="AJ21">
        <v>0</v>
      </c>
      <c r="AK21">
        <v>59.738475999999999</v>
      </c>
      <c r="AL21">
        <v>37.183999999999997</v>
      </c>
      <c r="AM21">
        <v>17.179061000000001</v>
      </c>
      <c r="AN21">
        <v>1.0753569999999999</v>
      </c>
      <c r="AO21">
        <v>0</v>
      </c>
      <c r="AP21">
        <v>0.51239999999999997</v>
      </c>
      <c r="AQ21">
        <v>0</v>
      </c>
      <c r="AR21">
        <v>50.231999999999999</v>
      </c>
      <c r="AS21">
        <v>34.647410000000001</v>
      </c>
      <c r="AT21">
        <v>11.54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58.663870000000003</v>
      </c>
      <c r="BA21">
        <f t="shared" si="1"/>
        <v>1821.9868790000003</v>
      </c>
      <c r="BB21">
        <v>18</v>
      </c>
      <c r="BD21">
        <v>7.78</v>
      </c>
      <c r="BE21">
        <v>1.94</v>
      </c>
      <c r="BF21">
        <v>0</v>
      </c>
      <c r="BG21">
        <v>0</v>
      </c>
      <c r="BH21">
        <v>0</v>
      </c>
      <c r="BI21">
        <v>0.8</v>
      </c>
      <c r="BJ21">
        <v>0.42</v>
      </c>
      <c r="BK21">
        <v>1.73</v>
      </c>
      <c r="BL21">
        <v>0.87</v>
      </c>
      <c r="BM21">
        <v>0.17</v>
      </c>
      <c r="BN21">
        <v>0</v>
      </c>
      <c r="BO21">
        <v>1.89</v>
      </c>
      <c r="BP21">
        <v>0.25</v>
      </c>
      <c r="BQ21">
        <v>1.99</v>
      </c>
      <c r="BR21">
        <v>2.1800000000000002</v>
      </c>
      <c r="BS21">
        <v>1.62</v>
      </c>
      <c r="BT21">
        <v>2.7377639999999999</v>
      </c>
      <c r="BU21">
        <v>1.341844</v>
      </c>
      <c r="BV21">
        <v>2.3954240000000002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1.9381029999999999</v>
      </c>
      <c r="CM21">
        <v>3.5116909999999999</v>
      </c>
      <c r="CN21">
        <v>1.771234</v>
      </c>
      <c r="CO21">
        <v>0</v>
      </c>
      <c r="CP21">
        <v>4.2581249999999997</v>
      </c>
      <c r="CQ21">
        <v>1.7712330000000001</v>
      </c>
      <c r="CR21">
        <v>0.82955999999999996</v>
      </c>
      <c r="CS21">
        <v>1.3710979999999999</v>
      </c>
      <c r="CT21">
        <v>2.5514760000000001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58.663870000000003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224</v>
      </c>
      <c r="L22">
        <v>143.75737000000001</v>
      </c>
      <c r="M22">
        <v>94.319981999999996</v>
      </c>
      <c r="N22">
        <v>120.69</v>
      </c>
      <c r="O22">
        <v>126.5201</v>
      </c>
      <c r="P22">
        <v>143.44522599999999</v>
      </c>
      <c r="Q22">
        <v>10.664300000000001</v>
      </c>
      <c r="R22">
        <v>30.9312</v>
      </c>
      <c r="S22">
        <v>11.895</v>
      </c>
      <c r="T22">
        <v>0</v>
      </c>
      <c r="U22">
        <v>348.97500000000002</v>
      </c>
      <c r="V22">
        <v>13.173</v>
      </c>
      <c r="W22">
        <v>24.519539999999999</v>
      </c>
      <c r="X22">
        <v>97.729200000000006</v>
      </c>
      <c r="Y22">
        <v>0</v>
      </c>
      <c r="Z22">
        <v>13.1076</v>
      </c>
      <c r="AA22">
        <v>28.09872</v>
      </c>
      <c r="AB22">
        <v>29.001777000000001</v>
      </c>
      <c r="AC22">
        <v>21.118518000000002</v>
      </c>
      <c r="AD22">
        <v>0</v>
      </c>
      <c r="AE22">
        <v>35.813791000000002</v>
      </c>
      <c r="AF22">
        <v>8.7128639999999997</v>
      </c>
      <c r="AG22">
        <v>43.914484000000002</v>
      </c>
      <c r="AH22">
        <v>0</v>
      </c>
      <c r="AI22">
        <v>6.9448819999999998</v>
      </c>
      <c r="AJ22">
        <v>0</v>
      </c>
      <c r="AK22">
        <v>59.738475999999999</v>
      </c>
      <c r="AL22">
        <v>37.183999999999997</v>
      </c>
      <c r="AM22">
        <v>17.179061000000001</v>
      </c>
      <c r="AN22">
        <v>1.0753569999999999</v>
      </c>
      <c r="AO22">
        <v>0</v>
      </c>
      <c r="AP22">
        <v>0.51239999999999997</v>
      </c>
      <c r="AQ22">
        <v>0</v>
      </c>
      <c r="AR22">
        <v>50.231999999999999</v>
      </c>
      <c r="AS22">
        <v>34.647410000000001</v>
      </c>
      <c r="AT22">
        <v>11.54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58.663870000000003</v>
      </c>
      <c r="BA22">
        <f t="shared" si="1"/>
        <v>1848.1051280000001</v>
      </c>
      <c r="BB22">
        <v>19</v>
      </c>
      <c r="BD22">
        <v>7.78</v>
      </c>
      <c r="BE22">
        <v>1.94</v>
      </c>
      <c r="BF22">
        <v>0</v>
      </c>
      <c r="BG22">
        <v>0</v>
      </c>
      <c r="BH22">
        <v>0</v>
      </c>
      <c r="BI22">
        <v>0.8</v>
      </c>
      <c r="BJ22">
        <v>0.42</v>
      </c>
      <c r="BK22">
        <v>1.73</v>
      </c>
      <c r="BL22">
        <v>0.87</v>
      </c>
      <c r="BM22">
        <v>0.17</v>
      </c>
      <c r="BN22">
        <v>0</v>
      </c>
      <c r="BO22">
        <v>1.89</v>
      </c>
      <c r="BP22">
        <v>0.25</v>
      </c>
      <c r="BQ22">
        <v>1.99</v>
      </c>
      <c r="BR22">
        <v>2.1800000000000002</v>
      </c>
      <c r="BS22">
        <v>1.62</v>
      </c>
      <c r="BT22">
        <v>2.7377639999999999</v>
      </c>
      <c r="BU22">
        <v>1.341844</v>
      </c>
      <c r="BV22">
        <v>2.3954240000000002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1.9381029999999999</v>
      </c>
      <c r="CM22">
        <v>3.5116909999999999</v>
      </c>
      <c r="CN22">
        <v>1.771234</v>
      </c>
      <c r="CO22">
        <v>0</v>
      </c>
      <c r="CP22">
        <v>4.2581249999999997</v>
      </c>
      <c r="CQ22">
        <v>1.7712330000000001</v>
      </c>
      <c r="CR22">
        <v>0.82955999999999996</v>
      </c>
      <c r="CS22">
        <v>1.3710979999999999</v>
      </c>
      <c r="CT22">
        <v>2.5514760000000001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58.663870000000003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188.543825</v>
      </c>
      <c r="L23">
        <v>123.16719999999999</v>
      </c>
      <c r="M23">
        <v>94.319981999999996</v>
      </c>
      <c r="N23">
        <v>120.69</v>
      </c>
      <c r="O23">
        <v>126.5201</v>
      </c>
      <c r="P23">
        <v>143.44522599999999</v>
      </c>
      <c r="Q23">
        <v>10.4651</v>
      </c>
      <c r="R23">
        <v>30.9312</v>
      </c>
      <c r="S23">
        <v>11.791809000000001</v>
      </c>
      <c r="T23">
        <v>0</v>
      </c>
      <c r="U23">
        <v>348.97500000000002</v>
      </c>
      <c r="V23">
        <v>13.173</v>
      </c>
      <c r="W23">
        <v>24.519539999999999</v>
      </c>
      <c r="X23">
        <v>97.729200000000006</v>
      </c>
      <c r="Y23">
        <v>0</v>
      </c>
      <c r="Z23">
        <v>13.1076</v>
      </c>
      <c r="AA23">
        <v>28.09872</v>
      </c>
      <c r="AB23">
        <v>29.001777000000001</v>
      </c>
      <c r="AC23">
        <v>21.118518000000002</v>
      </c>
      <c r="AD23">
        <v>0</v>
      </c>
      <c r="AE23">
        <v>35.813791000000002</v>
      </c>
      <c r="AF23">
        <v>8.7128639999999997</v>
      </c>
      <c r="AG23">
        <v>43.914484000000002</v>
      </c>
      <c r="AH23">
        <v>20.475525999999999</v>
      </c>
      <c r="AI23">
        <v>36.113382000000001</v>
      </c>
      <c r="AJ23">
        <v>0</v>
      </c>
      <c r="AK23">
        <v>59.738475999999999</v>
      </c>
      <c r="AL23">
        <v>48.804000000000002</v>
      </c>
      <c r="AM23">
        <v>17.179061000000001</v>
      </c>
      <c r="AN23">
        <v>1.0753569999999999</v>
      </c>
      <c r="AO23">
        <v>0</v>
      </c>
      <c r="AP23">
        <v>0.51239999999999997</v>
      </c>
      <c r="AQ23">
        <v>0</v>
      </c>
      <c r="AR23">
        <v>52.991999999999997</v>
      </c>
      <c r="AS23">
        <v>34.647410000000001</v>
      </c>
      <c r="AT23">
        <v>11.54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58.663870000000003</v>
      </c>
      <c r="BA23">
        <f t="shared" si="1"/>
        <v>1855.7804179999998</v>
      </c>
      <c r="BB23">
        <v>20</v>
      </c>
      <c r="BD23">
        <v>7.78</v>
      </c>
      <c r="BE23">
        <v>1.94</v>
      </c>
      <c r="BF23">
        <v>0</v>
      </c>
      <c r="BG23">
        <v>0</v>
      </c>
      <c r="BH23">
        <v>0</v>
      </c>
      <c r="BI23">
        <v>0.8</v>
      </c>
      <c r="BJ23">
        <v>0.42</v>
      </c>
      <c r="BK23">
        <v>1.73</v>
      </c>
      <c r="BL23">
        <v>0.87</v>
      </c>
      <c r="BM23">
        <v>0.17</v>
      </c>
      <c r="BN23">
        <v>0</v>
      </c>
      <c r="BO23">
        <v>1.89</v>
      </c>
      <c r="BP23">
        <v>0.25</v>
      </c>
      <c r="BQ23">
        <v>1.99</v>
      </c>
      <c r="BR23">
        <v>2.1800000000000002</v>
      </c>
      <c r="BS23">
        <v>1.62</v>
      </c>
      <c r="BT23">
        <v>2.7377639999999999</v>
      </c>
      <c r="BU23">
        <v>1.341844</v>
      </c>
      <c r="BV23">
        <v>2.3954240000000002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1.9381029999999999</v>
      </c>
      <c r="CM23">
        <v>3.5116909999999999</v>
      </c>
      <c r="CN23">
        <v>1.771234</v>
      </c>
      <c r="CO23">
        <v>0</v>
      </c>
      <c r="CP23">
        <v>4.2581249999999997</v>
      </c>
      <c r="CQ23">
        <v>1.7712330000000001</v>
      </c>
      <c r="CR23">
        <v>0.82955999999999996</v>
      </c>
      <c r="CS23">
        <v>1.3710979999999999</v>
      </c>
      <c r="CT23">
        <v>2.5514760000000001</v>
      </c>
      <c r="CU23">
        <v>0</v>
      </c>
      <c r="CV23">
        <v>0.39574100000000001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58.663870000000003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188.543825</v>
      </c>
      <c r="L24">
        <v>123.16719999999999</v>
      </c>
      <c r="M24">
        <v>94.319981999999996</v>
      </c>
      <c r="N24">
        <v>120.69</v>
      </c>
      <c r="O24">
        <v>126.5201</v>
      </c>
      <c r="P24">
        <v>143.44522599999999</v>
      </c>
      <c r="Q24">
        <v>10.4651</v>
      </c>
      <c r="R24">
        <v>30.9312</v>
      </c>
      <c r="S24">
        <v>13.606942</v>
      </c>
      <c r="T24">
        <v>0</v>
      </c>
      <c r="U24">
        <v>348.97500000000002</v>
      </c>
      <c r="V24">
        <v>13.173</v>
      </c>
      <c r="W24">
        <v>24.519539999999999</v>
      </c>
      <c r="X24">
        <v>97.729200000000006</v>
      </c>
      <c r="Y24">
        <v>0</v>
      </c>
      <c r="Z24">
        <v>13.1076</v>
      </c>
      <c r="AA24">
        <v>28.09872</v>
      </c>
      <c r="AB24">
        <v>29.001777000000001</v>
      </c>
      <c r="AC24">
        <v>21.118518000000002</v>
      </c>
      <c r="AD24">
        <v>9.9151349999999994</v>
      </c>
      <c r="AE24">
        <v>35.813791000000002</v>
      </c>
      <c r="AF24">
        <v>8.7128639999999997</v>
      </c>
      <c r="AG24">
        <v>43.914484000000002</v>
      </c>
      <c r="AH24">
        <v>50.574550000000002</v>
      </c>
      <c r="AI24">
        <v>36.113382000000001</v>
      </c>
      <c r="AJ24">
        <v>0</v>
      </c>
      <c r="AK24">
        <v>59.738475999999999</v>
      </c>
      <c r="AL24">
        <v>83.664000000000001</v>
      </c>
      <c r="AM24">
        <v>17.179061000000001</v>
      </c>
      <c r="AN24">
        <v>1.0753569999999999</v>
      </c>
      <c r="AO24">
        <v>0</v>
      </c>
      <c r="AP24">
        <v>0.51239999999999997</v>
      </c>
      <c r="AQ24">
        <v>0</v>
      </c>
      <c r="AR24">
        <v>52.991999999999997</v>
      </c>
      <c r="AS24">
        <v>34.647410000000001</v>
      </c>
      <c r="AT24">
        <v>11.54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58.663870000000003</v>
      </c>
      <c r="BA24">
        <f t="shared" si="1"/>
        <v>1932.4697099999998</v>
      </c>
      <c r="BB24">
        <v>21</v>
      </c>
      <c r="BD24">
        <v>7.78</v>
      </c>
      <c r="BE24">
        <v>1.94</v>
      </c>
      <c r="BF24">
        <v>0</v>
      </c>
      <c r="BG24">
        <v>0</v>
      </c>
      <c r="BH24">
        <v>0</v>
      </c>
      <c r="BI24">
        <v>0.8</v>
      </c>
      <c r="BJ24">
        <v>0.42</v>
      </c>
      <c r="BK24">
        <v>1.73</v>
      </c>
      <c r="BL24">
        <v>0.87</v>
      </c>
      <c r="BM24">
        <v>0.17</v>
      </c>
      <c r="BN24">
        <v>0</v>
      </c>
      <c r="BO24">
        <v>1.89</v>
      </c>
      <c r="BP24">
        <v>0.25</v>
      </c>
      <c r="BQ24">
        <v>1.99</v>
      </c>
      <c r="BR24">
        <v>2.1800000000000002</v>
      </c>
      <c r="BS24">
        <v>1.62</v>
      </c>
      <c r="BT24">
        <v>2.7377639999999999</v>
      </c>
      <c r="BU24">
        <v>1.341844</v>
      </c>
      <c r="BV24">
        <v>2.3954240000000002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1.9381029999999999</v>
      </c>
      <c r="CM24">
        <v>3.5116909999999999</v>
      </c>
      <c r="CN24">
        <v>1.771234</v>
      </c>
      <c r="CO24">
        <v>0</v>
      </c>
      <c r="CP24">
        <v>4.2581249999999997</v>
      </c>
      <c r="CQ24">
        <v>1.7712330000000001</v>
      </c>
      <c r="CR24">
        <v>0.82955999999999996</v>
      </c>
      <c r="CS24">
        <v>1.3710979999999999</v>
      </c>
      <c r="CT24">
        <v>2.5514760000000001</v>
      </c>
      <c r="CU24">
        <v>0.85977000000000003</v>
      </c>
      <c r="CV24">
        <v>0.975221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58.663870000000003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188.543825</v>
      </c>
      <c r="L25">
        <v>123.16719999999999</v>
      </c>
      <c r="M25">
        <v>94.319981999999996</v>
      </c>
      <c r="N25">
        <v>120.69</v>
      </c>
      <c r="O25">
        <v>126.5201</v>
      </c>
      <c r="P25">
        <v>143.44522599999999</v>
      </c>
      <c r="Q25">
        <v>10.4651</v>
      </c>
      <c r="R25">
        <v>30.9312</v>
      </c>
      <c r="S25">
        <v>13.606942</v>
      </c>
      <c r="T25">
        <v>0</v>
      </c>
      <c r="U25">
        <v>348.97500000000002</v>
      </c>
      <c r="V25">
        <v>13.173</v>
      </c>
      <c r="W25">
        <v>24.519539999999999</v>
      </c>
      <c r="X25">
        <v>97.729200000000006</v>
      </c>
      <c r="Y25">
        <v>0</v>
      </c>
      <c r="Z25">
        <v>13.1076</v>
      </c>
      <c r="AA25">
        <v>28.09872</v>
      </c>
      <c r="AB25">
        <v>29.001777000000001</v>
      </c>
      <c r="AC25">
        <v>21.118518000000002</v>
      </c>
      <c r="AD25">
        <v>19.830272000000001</v>
      </c>
      <c r="AE25">
        <v>35.813791000000002</v>
      </c>
      <c r="AF25">
        <v>8.7128639999999997</v>
      </c>
      <c r="AG25">
        <v>43.914484000000002</v>
      </c>
      <c r="AH25">
        <v>75.861823999999999</v>
      </c>
      <c r="AI25">
        <v>36.113382000000001</v>
      </c>
      <c r="AJ25">
        <v>0</v>
      </c>
      <c r="AK25">
        <v>59.738475999999999</v>
      </c>
      <c r="AL25">
        <v>83.664000000000001</v>
      </c>
      <c r="AM25">
        <v>17.179061000000001</v>
      </c>
      <c r="AN25">
        <v>1.0753569999999999</v>
      </c>
      <c r="AO25">
        <v>0</v>
      </c>
      <c r="AP25">
        <v>0.51239999999999997</v>
      </c>
      <c r="AQ25">
        <v>0</v>
      </c>
      <c r="AR25">
        <v>50.231999999999999</v>
      </c>
      <c r="AS25">
        <v>34.647410000000001</v>
      </c>
      <c r="AT25">
        <v>11.54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58.653080000000003</v>
      </c>
      <c r="BA25">
        <f t="shared" si="1"/>
        <v>1964.9013309999998</v>
      </c>
      <c r="BB25">
        <v>22</v>
      </c>
      <c r="BD25">
        <v>7.78</v>
      </c>
      <c r="BE25">
        <v>1.94</v>
      </c>
      <c r="BF25">
        <v>0</v>
      </c>
      <c r="BG25">
        <v>0</v>
      </c>
      <c r="BH25">
        <v>0</v>
      </c>
      <c r="BI25">
        <v>0.8</v>
      </c>
      <c r="BJ25">
        <v>0.42</v>
      </c>
      <c r="BK25">
        <v>1.73</v>
      </c>
      <c r="BL25">
        <v>0.87</v>
      </c>
      <c r="BM25">
        <v>0.17</v>
      </c>
      <c r="BN25">
        <v>0</v>
      </c>
      <c r="BO25">
        <v>1.89</v>
      </c>
      <c r="BP25">
        <v>0.25</v>
      </c>
      <c r="BQ25">
        <v>1.99</v>
      </c>
      <c r="BR25">
        <v>2.1800000000000002</v>
      </c>
      <c r="BS25">
        <v>1.62</v>
      </c>
      <c r="BT25">
        <v>2.7377639999999999</v>
      </c>
      <c r="BU25">
        <v>1.341844</v>
      </c>
      <c r="BV25">
        <v>2.3846340000000001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1.9381029999999999</v>
      </c>
      <c r="CM25">
        <v>3.5116909999999999</v>
      </c>
      <c r="CN25">
        <v>1.771234</v>
      </c>
      <c r="CO25">
        <v>0</v>
      </c>
      <c r="CP25">
        <v>4.2581249999999997</v>
      </c>
      <c r="CQ25">
        <v>1.7712330000000001</v>
      </c>
      <c r="CR25">
        <v>0.82955999999999996</v>
      </c>
      <c r="CS25">
        <v>1.3710979999999999</v>
      </c>
      <c r="CT25">
        <v>2.5514760000000001</v>
      </c>
      <c r="CU25">
        <v>1.063965</v>
      </c>
      <c r="CV25">
        <v>1.4628319999999999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58.653080000000003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188.543825</v>
      </c>
      <c r="L26">
        <v>123.16719999999999</v>
      </c>
      <c r="M26">
        <v>94.319981999999996</v>
      </c>
      <c r="N26">
        <v>120.69</v>
      </c>
      <c r="O26">
        <v>126.5201</v>
      </c>
      <c r="P26">
        <v>143.44522599999999</v>
      </c>
      <c r="Q26">
        <v>10.4651</v>
      </c>
      <c r="R26">
        <v>30.9312</v>
      </c>
      <c r="S26">
        <v>13.606942</v>
      </c>
      <c r="T26">
        <v>0</v>
      </c>
      <c r="U26">
        <v>348.97500000000002</v>
      </c>
      <c r="V26">
        <v>13.173</v>
      </c>
      <c r="W26">
        <v>24.519539999999999</v>
      </c>
      <c r="X26">
        <v>97.729200000000006</v>
      </c>
      <c r="Y26">
        <v>0</v>
      </c>
      <c r="Z26">
        <v>13.1076</v>
      </c>
      <c r="AA26">
        <v>28.09872</v>
      </c>
      <c r="AB26">
        <v>29.001777000000001</v>
      </c>
      <c r="AC26">
        <v>21.118518000000002</v>
      </c>
      <c r="AD26">
        <v>29.745407</v>
      </c>
      <c r="AE26">
        <v>35.813791000000002</v>
      </c>
      <c r="AF26">
        <v>8.7128639999999997</v>
      </c>
      <c r="AG26">
        <v>43.914484000000002</v>
      </c>
      <c r="AH26">
        <v>75.861823999999999</v>
      </c>
      <c r="AI26">
        <v>36.113382000000001</v>
      </c>
      <c r="AJ26">
        <v>0</v>
      </c>
      <c r="AK26">
        <v>59.738475999999999</v>
      </c>
      <c r="AL26">
        <v>83.664000000000001</v>
      </c>
      <c r="AM26">
        <v>17.179061000000001</v>
      </c>
      <c r="AN26">
        <v>1.0753569999999999</v>
      </c>
      <c r="AO26">
        <v>0</v>
      </c>
      <c r="AP26">
        <v>0.51239999999999997</v>
      </c>
      <c r="AQ26">
        <v>0</v>
      </c>
      <c r="AR26">
        <v>50.231999999999999</v>
      </c>
      <c r="AS26">
        <v>34.647410000000001</v>
      </c>
      <c r="AT26">
        <v>11.54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58.693079999999995</v>
      </c>
      <c r="BA26">
        <f t="shared" si="1"/>
        <v>1974.856466</v>
      </c>
      <c r="BB26">
        <v>23</v>
      </c>
      <c r="BD26">
        <v>7.78</v>
      </c>
      <c r="BE26">
        <v>1.94</v>
      </c>
      <c r="BF26">
        <v>0</v>
      </c>
      <c r="BG26">
        <v>0</v>
      </c>
      <c r="BH26">
        <v>0</v>
      </c>
      <c r="BI26">
        <v>0.84</v>
      </c>
      <c r="BJ26">
        <v>0.42</v>
      </c>
      <c r="BK26">
        <v>1.73</v>
      </c>
      <c r="BL26">
        <v>0.87</v>
      </c>
      <c r="BM26">
        <v>0.17</v>
      </c>
      <c r="BN26">
        <v>0</v>
      </c>
      <c r="BO26">
        <v>1.89</v>
      </c>
      <c r="BP26">
        <v>0.25</v>
      </c>
      <c r="BQ26">
        <v>1.99</v>
      </c>
      <c r="BR26">
        <v>2.1800000000000002</v>
      </c>
      <c r="BS26">
        <v>1.62</v>
      </c>
      <c r="BT26">
        <v>2.7377639999999999</v>
      </c>
      <c r="BU26">
        <v>1.341844</v>
      </c>
      <c r="BV26">
        <v>2.3846340000000001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1.9381029999999999</v>
      </c>
      <c r="CM26">
        <v>3.5116909999999999</v>
      </c>
      <c r="CN26">
        <v>1.771234</v>
      </c>
      <c r="CO26">
        <v>0</v>
      </c>
      <c r="CP26">
        <v>4.2581249999999997</v>
      </c>
      <c r="CQ26">
        <v>1.7712330000000001</v>
      </c>
      <c r="CR26">
        <v>0.82955999999999996</v>
      </c>
      <c r="CS26">
        <v>1.3710979999999999</v>
      </c>
      <c r="CT26">
        <v>2.5514760000000001</v>
      </c>
      <c r="CU26">
        <v>1.7195389999999999</v>
      </c>
      <c r="CV26">
        <v>1.4628319999999999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58.693079999999995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188.543825</v>
      </c>
      <c r="L27">
        <v>123.16719999999999</v>
      </c>
      <c r="M27">
        <v>94.319981999999996</v>
      </c>
      <c r="N27">
        <v>120.69</v>
      </c>
      <c r="O27">
        <v>126.5201</v>
      </c>
      <c r="P27">
        <v>143.44522599999999</v>
      </c>
      <c r="Q27">
        <v>7.1851000000000003</v>
      </c>
      <c r="R27">
        <v>30.9312</v>
      </c>
      <c r="S27">
        <v>8.2855000000000008</v>
      </c>
      <c r="T27">
        <v>0</v>
      </c>
      <c r="U27">
        <v>348.97500000000002</v>
      </c>
      <c r="V27">
        <v>13.173</v>
      </c>
      <c r="W27">
        <v>24.519539999999999</v>
      </c>
      <c r="X27">
        <v>127.73375</v>
      </c>
      <c r="Y27">
        <v>0</v>
      </c>
      <c r="Z27">
        <v>13.1076</v>
      </c>
      <c r="AA27">
        <v>25.28</v>
      </c>
      <c r="AB27">
        <v>29.001777000000001</v>
      </c>
      <c r="AC27">
        <v>21.118518000000002</v>
      </c>
      <c r="AD27">
        <v>29.745407</v>
      </c>
      <c r="AE27">
        <v>35.813791000000002</v>
      </c>
      <c r="AF27">
        <v>8.7128639999999997</v>
      </c>
      <c r="AG27">
        <v>43.914484000000002</v>
      </c>
      <c r="AH27">
        <v>66.545458999999994</v>
      </c>
      <c r="AI27">
        <v>36.113382000000001</v>
      </c>
      <c r="AJ27">
        <v>0</v>
      </c>
      <c r="AK27">
        <v>59.738475999999999</v>
      </c>
      <c r="AL27">
        <v>83.664000000000001</v>
      </c>
      <c r="AM27">
        <v>17.179061000000001</v>
      </c>
      <c r="AN27">
        <v>1.0753569999999999</v>
      </c>
      <c r="AO27">
        <v>0</v>
      </c>
      <c r="AP27">
        <v>1.1529</v>
      </c>
      <c r="AQ27">
        <v>0</v>
      </c>
      <c r="AR27">
        <v>50.231999999999999</v>
      </c>
      <c r="AS27">
        <v>35.798816000000002</v>
      </c>
      <c r="AT27">
        <v>11.54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58.775193999999999</v>
      </c>
      <c r="BA27">
        <f t="shared" si="1"/>
        <v>1985.998509</v>
      </c>
      <c r="BB27">
        <v>24</v>
      </c>
      <c r="BD27">
        <v>7.78</v>
      </c>
      <c r="BE27">
        <v>1.94</v>
      </c>
      <c r="BF27">
        <v>0</v>
      </c>
      <c r="BG27">
        <v>0</v>
      </c>
      <c r="BH27">
        <v>0</v>
      </c>
      <c r="BI27">
        <v>0.84</v>
      </c>
      <c r="BJ27">
        <v>0.42</v>
      </c>
      <c r="BK27">
        <v>1.73</v>
      </c>
      <c r="BL27">
        <v>0.87</v>
      </c>
      <c r="BM27">
        <v>0.17</v>
      </c>
      <c r="BN27">
        <v>0</v>
      </c>
      <c r="BO27">
        <v>1.89</v>
      </c>
      <c r="BP27">
        <v>0.25</v>
      </c>
      <c r="BQ27">
        <v>1.99</v>
      </c>
      <c r="BR27">
        <v>2.1800000000000002</v>
      </c>
      <c r="BS27">
        <v>1.62</v>
      </c>
      <c r="BT27">
        <v>2.8198780000000001</v>
      </c>
      <c r="BU27">
        <v>1.341844</v>
      </c>
      <c r="BV27">
        <v>2.3846340000000001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1.9381029999999999</v>
      </c>
      <c r="CM27">
        <v>3.5116909999999999</v>
      </c>
      <c r="CN27">
        <v>1.771234</v>
      </c>
      <c r="CO27">
        <v>0</v>
      </c>
      <c r="CP27">
        <v>4.2581249999999997</v>
      </c>
      <c r="CQ27">
        <v>1.7712330000000001</v>
      </c>
      <c r="CR27">
        <v>0.82955999999999996</v>
      </c>
      <c r="CS27">
        <v>1.3710979999999999</v>
      </c>
      <c r="CT27">
        <v>2.5514760000000001</v>
      </c>
      <c r="CU27">
        <v>1.7195389999999999</v>
      </c>
      <c r="CV27">
        <v>1.286162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58.775193999999999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188.543825</v>
      </c>
      <c r="L28">
        <v>123.16719999999999</v>
      </c>
      <c r="M28">
        <v>94.319981999999996</v>
      </c>
      <c r="N28">
        <v>120.69</v>
      </c>
      <c r="O28">
        <v>126.5201</v>
      </c>
      <c r="P28">
        <v>143.44522599999999</v>
      </c>
      <c r="Q28">
        <v>7.1851000000000003</v>
      </c>
      <c r="R28">
        <v>30.9312</v>
      </c>
      <c r="S28">
        <v>8.2855000000000008</v>
      </c>
      <c r="T28">
        <v>0</v>
      </c>
      <c r="U28">
        <v>348.97500000000002</v>
      </c>
      <c r="V28">
        <v>13.173</v>
      </c>
      <c r="W28">
        <v>24.519539999999999</v>
      </c>
      <c r="X28">
        <v>127.73375</v>
      </c>
      <c r="Y28">
        <v>0</v>
      </c>
      <c r="Z28">
        <v>13.1076</v>
      </c>
      <c r="AA28">
        <v>28.09872</v>
      </c>
      <c r="AB28">
        <v>29.001777000000001</v>
      </c>
      <c r="AC28">
        <v>21.118518000000002</v>
      </c>
      <c r="AD28">
        <v>29.745407</v>
      </c>
      <c r="AE28">
        <v>35.813791000000002</v>
      </c>
      <c r="AF28">
        <v>8.7128639999999997</v>
      </c>
      <c r="AG28">
        <v>43.914484000000002</v>
      </c>
      <c r="AH28">
        <v>75.861823999999999</v>
      </c>
      <c r="AI28">
        <v>36.113382000000001</v>
      </c>
      <c r="AJ28">
        <v>0</v>
      </c>
      <c r="AK28">
        <v>59.738475999999999</v>
      </c>
      <c r="AL28">
        <v>83.664000000000001</v>
      </c>
      <c r="AM28">
        <v>17.179061000000001</v>
      </c>
      <c r="AN28">
        <v>1.0753569999999999</v>
      </c>
      <c r="AO28">
        <v>0</v>
      </c>
      <c r="AP28">
        <v>1.1529</v>
      </c>
      <c r="AQ28">
        <v>0</v>
      </c>
      <c r="AR28">
        <v>50.231999999999999</v>
      </c>
      <c r="AS28">
        <v>35.798816000000002</v>
      </c>
      <c r="AT28">
        <v>14.999965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58.784339000000003</v>
      </c>
      <c r="BA28">
        <f t="shared" si="1"/>
        <v>2001.6027039999999</v>
      </c>
      <c r="BB28">
        <v>25</v>
      </c>
      <c r="BD28">
        <v>7.78</v>
      </c>
      <c r="BE28">
        <v>1.94</v>
      </c>
      <c r="BF28">
        <v>0</v>
      </c>
      <c r="BG28">
        <v>0</v>
      </c>
      <c r="BH28">
        <v>0</v>
      </c>
      <c r="BI28">
        <v>0.84</v>
      </c>
      <c r="BJ28">
        <v>0.42</v>
      </c>
      <c r="BK28">
        <v>1.73</v>
      </c>
      <c r="BL28">
        <v>0.87</v>
      </c>
      <c r="BM28">
        <v>0.17</v>
      </c>
      <c r="BN28">
        <v>0</v>
      </c>
      <c r="BO28">
        <v>1.89</v>
      </c>
      <c r="BP28">
        <v>0.25</v>
      </c>
      <c r="BQ28">
        <v>1.99</v>
      </c>
      <c r="BR28">
        <v>2.1800000000000002</v>
      </c>
      <c r="BS28">
        <v>1.62</v>
      </c>
      <c r="BT28">
        <v>2.8290229999999998</v>
      </c>
      <c r="BU28">
        <v>1.341844</v>
      </c>
      <c r="BV28">
        <v>2.3846340000000001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1.9381029999999999</v>
      </c>
      <c r="CM28">
        <v>3.5116909999999999</v>
      </c>
      <c r="CN28">
        <v>1.771234</v>
      </c>
      <c r="CO28">
        <v>0</v>
      </c>
      <c r="CP28">
        <v>4.2581249999999997</v>
      </c>
      <c r="CQ28">
        <v>1.7712330000000001</v>
      </c>
      <c r="CR28">
        <v>0.82955999999999996</v>
      </c>
      <c r="CS28">
        <v>1.3710979999999999</v>
      </c>
      <c r="CT28">
        <v>2.5514760000000001</v>
      </c>
      <c r="CU28">
        <v>1.7195389999999999</v>
      </c>
      <c r="CV28">
        <v>1.4628319999999999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58.784339000000003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188.543825</v>
      </c>
      <c r="L29">
        <v>123.16719999999999</v>
      </c>
      <c r="M29">
        <v>94.319981999999996</v>
      </c>
      <c r="N29">
        <v>120.69</v>
      </c>
      <c r="O29">
        <v>126.5201</v>
      </c>
      <c r="P29">
        <v>143.44522599999999</v>
      </c>
      <c r="Q29">
        <v>7.1851000000000003</v>
      </c>
      <c r="R29">
        <v>25.352</v>
      </c>
      <c r="S29">
        <v>8.2855000000000008</v>
      </c>
      <c r="T29">
        <v>0</v>
      </c>
      <c r="U29">
        <v>348.97500000000002</v>
      </c>
      <c r="V29">
        <v>13.173</v>
      </c>
      <c r="W29">
        <v>24.519539999999999</v>
      </c>
      <c r="X29">
        <v>127.73375</v>
      </c>
      <c r="Y29">
        <v>0</v>
      </c>
      <c r="Z29">
        <v>13.1076</v>
      </c>
      <c r="AA29">
        <v>28.09872</v>
      </c>
      <c r="AB29">
        <v>29.001777000000001</v>
      </c>
      <c r="AC29">
        <v>21.118518000000002</v>
      </c>
      <c r="AD29">
        <v>29.745407</v>
      </c>
      <c r="AE29">
        <v>35.813791000000002</v>
      </c>
      <c r="AF29">
        <v>8.7128639999999997</v>
      </c>
      <c r="AG29">
        <v>43.914484000000002</v>
      </c>
      <c r="AH29">
        <v>75.759445999999997</v>
      </c>
      <c r="AI29">
        <v>6.9448819999999998</v>
      </c>
      <c r="AJ29">
        <v>0</v>
      </c>
      <c r="AK29">
        <v>59.738475999999999</v>
      </c>
      <c r="AL29">
        <v>83.664000000000001</v>
      </c>
      <c r="AM29">
        <v>17.179061000000001</v>
      </c>
      <c r="AN29">
        <v>1.0753569999999999</v>
      </c>
      <c r="AO29">
        <v>0</v>
      </c>
      <c r="AP29">
        <v>1.1529</v>
      </c>
      <c r="AQ29">
        <v>0</v>
      </c>
      <c r="AR29">
        <v>50.231999999999999</v>
      </c>
      <c r="AS29">
        <v>34.647410000000001</v>
      </c>
      <c r="AT29">
        <v>14.999965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58.824338999999995</v>
      </c>
      <c r="BA29">
        <f t="shared" si="1"/>
        <v>1965.6412200000002</v>
      </c>
      <c r="BB29">
        <v>26</v>
      </c>
      <c r="BD29">
        <v>7.82</v>
      </c>
      <c r="BE29">
        <v>1.94</v>
      </c>
      <c r="BF29">
        <v>0</v>
      </c>
      <c r="BG29">
        <v>0</v>
      </c>
      <c r="BH29">
        <v>0</v>
      </c>
      <c r="BI29">
        <v>0.84</v>
      </c>
      <c r="BJ29">
        <v>0.42</v>
      </c>
      <c r="BK29">
        <v>1.73</v>
      </c>
      <c r="BL29">
        <v>0.87</v>
      </c>
      <c r="BM29">
        <v>0.17</v>
      </c>
      <c r="BN29">
        <v>0</v>
      </c>
      <c r="BO29">
        <v>1.89</v>
      </c>
      <c r="BP29">
        <v>0.25</v>
      </c>
      <c r="BQ29">
        <v>1.99</v>
      </c>
      <c r="BR29">
        <v>2.1800000000000002</v>
      </c>
      <c r="BS29">
        <v>1.62</v>
      </c>
      <c r="BT29">
        <v>2.8290229999999998</v>
      </c>
      <c r="BU29">
        <v>1.341844</v>
      </c>
      <c r="BV29">
        <v>2.3846340000000001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1.9381029999999999</v>
      </c>
      <c r="CM29">
        <v>3.5116909999999999</v>
      </c>
      <c r="CN29">
        <v>1.771234</v>
      </c>
      <c r="CO29">
        <v>0</v>
      </c>
      <c r="CP29">
        <v>4.2581249999999997</v>
      </c>
      <c r="CQ29">
        <v>1.7712330000000001</v>
      </c>
      <c r="CR29">
        <v>0.82955999999999996</v>
      </c>
      <c r="CS29">
        <v>1.3710979999999999</v>
      </c>
      <c r="CT29">
        <v>2.5514760000000001</v>
      </c>
      <c r="CU29">
        <v>1.7195389999999999</v>
      </c>
      <c r="CV29">
        <v>1.4628319999999999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58.824338999999995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188.543825</v>
      </c>
      <c r="L30">
        <v>123.16719999999999</v>
      </c>
      <c r="M30">
        <v>94.319981999999996</v>
      </c>
      <c r="N30">
        <v>120.69</v>
      </c>
      <c r="O30">
        <v>126.5201</v>
      </c>
      <c r="P30">
        <v>143.44522599999999</v>
      </c>
      <c r="Q30">
        <v>7.1851000000000003</v>
      </c>
      <c r="R30">
        <v>25.352</v>
      </c>
      <c r="S30">
        <v>8.2855000000000008</v>
      </c>
      <c r="T30">
        <v>0</v>
      </c>
      <c r="U30">
        <v>348.97500000000002</v>
      </c>
      <c r="V30">
        <v>13.173</v>
      </c>
      <c r="W30">
        <v>24.519539999999999</v>
      </c>
      <c r="X30">
        <v>127.73375</v>
      </c>
      <c r="Y30">
        <v>0</v>
      </c>
      <c r="Z30">
        <v>13.1076</v>
      </c>
      <c r="AA30">
        <v>28.09872</v>
      </c>
      <c r="AB30">
        <v>29.001777000000001</v>
      </c>
      <c r="AC30">
        <v>21.118518000000002</v>
      </c>
      <c r="AD30">
        <v>29.745407</v>
      </c>
      <c r="AE30">
        <v>35.813791000000002</v>
      </c>
      <c r="AF30">
        <v>8.7128639999999997</v>
      </c>
      <c r="AG30">
        <v>43.914484000000002</v>
      </c>
      <c r="AH30">
        <v>71.664340999999993</v>
      </c>
      <c r="AI30">
        <v>3.4724400000000002</v>
      </c>
      <c r="AJ30">
        <v>0</v>
      </c>
      <c r="AK30">
        <v>59.738475999999999</v>
      </c>
      <c r="AL30">
        <v>48.804000000000002</v>
      </c>
      <c r="AM30">
        <v>17.179061000000001</v>
      </c>
      <c r="AN30">
        <v>1.0753569999999999</v>
      </c>
      <c r="AO30">
        <v>0</v>
      </c>
      <c r="AP30">
        <v>1.1529</v>
      </c>
      <c r="AQ30">
        <v>0</v>
      </c>
      <c r="AR30">
        <v>50.231999999999999</v>
      </c>
      <c r="AS30">
        <v>34.647410000000001</v>
      </c>
      <c r="AT30">
        <v>14.999965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58.824338999999995</v>
      </c>
      <c r="BA30">
        <f t="shared" si="1"/>
        <v>1923.2136730000002</v>
      </c>
      <c r="BB30">
        <v>27</v>
      </c>
      <c r="BD30">
        <v>7.82</v>
      </c>
      <c r="BE30">
        <v>1.94</v>
      </c>
      <c r="BF30">
        <v>0</v>
      </c>
      <c r="BG30">
        <v>0</v>
      </c>
      <c r="BH30">
        <v>0</v>
      </c>
      <c r="BI30">
        <v>0.84</v>
      </c>
      <c r="BJ30">
        <v>0.42</v>
      </c>
      <c r="BK30">
        <v>1.73</v>
      </c>
      <c r="BL30">
        <v>0.87</v>
      </c>
      <c r="BM30">
        <v>0.17</v>
      </c>
      <c r="BN30">
        <v>0</v>
      </c>
      <c r="BO30">
        <v>1.89</v>
      </c>
      <c r="BP30">
        <v>0.25</v>
      </c>
      <c r="BQ30">
        <v>1.99</v>
      </c>
      <c r="BR30">
        <v>2.1800000000000002</v>
      </c>
      <c r="BS30">
        <v>1.62</v>
      </c>
      <c r="BT30">
        <v>2.8290229999999998</v>
      </c>
      <c r="BU30">
        <v>1.341844</v>
      </c>
      <c r="BV30">
        <v>2.3846340000000001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1.9381029999999999</v>
      </c>
      <c r="CM30">
        <v>3.5116909999999999</v>
      </c>
      <c r="CN30">
        <v>1.771234</v>
      </c>
      <c r="CO30">
        <v>0</v>
      </c>
      <c r="CP30">
        <v>4.2581249999999997</v>
      </c>
      <c r="CQ30">
        <v>1.7712330000000001</v>
      </c>
      <c r="CR30">
        <v>0.82955999999999996</v>
      </c>
      <c r="CS30">
        <v>1.3710979999999999</v>
      </c>
      <c r="CT30">
        <v>2.5514760000000001</v>
      </c>
      <c r="CU30">
        <v>0.85977000000000003</v>
      </c>
      <c r="CV30">
        <v>1.385097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58.824338999999995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188.703001</v>
      </c>
      <c r="L31">
        <v>123.16719999999999</v>
      </c>
      <c r="M31">
        <v>94.319981999999996</v>
      </c>
      <c r="N31">
        <v>120.69</v>
      </c>
      <c r="O31">
        <v>126.5201</v>
      </c>
      <c r="P31">
        <v>143.44522599999999</v>
      </c>
      <c r="Q31">
        <v>7.1851000000000003</v>
      </c>
      <c r="R31">
        <v>25.352</v>
      </c>
      <c r="S31">
        <v>8.2855000000000008</v>
      </c>
      <c r="T31">
        <v>0</v>
      </c>
      <c r="U31">
        <v>348.97500000000002</v>
      </c>
      <c r="V31">
        <v>13.173</v>
      </c>
      <c r="W31">
        <v>24.519539999999999</v>
      </c>
      <c r="X31">
        <v>97.729200000000006</v>
      </c>
      <c r="Y31">
        <v>0</v>
      </c>
      <c r="Z31">
        <v>13.1076</v>
      </c>
      <c r="AA31">
        <v>28.09872</v>
      </c>
      <c r="AB31">
        <v>29.001777000000001</v>
      </c>
      <c r="AC31">
        <v>21.118518000000002</v>
      </c>
      <c r="AD31">
        <v>19.830272000000001</v>
      </c>
      <c r="AE31">
        <v>35.813791000000002</v>
      </c>
      <c r="AF31">
        <v>8.7128639999999997</v>
      </c>
      <c r="AG31">
        <v>43.914484000000002</v>
      </c>
      <c r="AH31">
        <v>61.426577999999999</v>
      </c>
      <c r="AI31">
        <v>0</v>
      </c>
      <c r="AJ31">
        <v>0</v>
      </c>
      <c r="AK31">
        <v>59.738475999999999</v>
      </c>
      <c r="AL31">
        <v>37.183999999999997</v>
      </c>
      <c r="AM31">
        <v>17.179061000000001</v>
      </c>
      <c r="AN31">
        <v>1.0753569999999999</v>
      </c>
      <c r="AO31">
        <v>0</v>
      </c>
      <c r="AP31">
        <v>0.51239999999999997</v>
      </c>
      <c r="AQ31">
        <v>0</v>
      </c>
      <c r="AR31">
        <v>50.231999999999999</v>
      </c>
      <c r="AS31">
        <v>34.647410000000001</v>
      </c>
      <c r="AT31">
        <v>14.999965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64.194338999999999</v>
      </c>
      <c r="BA31">
        <f t="shared" si="1"/>
        <v>1862.8524609999999</v>
      </c>
      <c r="BB31">
        <v>28</v>
      </c>
      <c r="BD31">
        <v>7.82</v>
      </c>
      <c r="BE31">
        <v>1.94</v>
      </c>
      <c r="BF31">
        <v>3.03</v>
      </c>
      <c r="BG31">
        <v>0</v>
      </c>
      <c r="BH31">
        <v>0</v>
      </c>
      <c r="BI31">
        <v>0.81</v>
      </c>
      <c r="BJ31">
        <v>0.41</v>
      </c>
      <c r="BK31">
        <v>1.73</v>
      </c>
      <c r="BL31">
        <v>0.87</v>
      </c>
      <c r="BM31">
        <v>0.17</v>
      </c>
      <c r="BN31">
        <v>2.38</v>
      </c>
      <c r="BO31">
        <v>1.89</v>
      </c>
      <c r="BP31">
        <v>0.25</v>
      </c>
      <c r="BQ31">
        <v>1.99</v>
      </c>
      <c r="BR31">
        <v>2.1800000000000002</v>
      </c>
      <c r="BS31">
        <v>1.62</v>
      </c>
      <c r="BT31">
        <v>2.8290229999999998</v>
      </c>
      <c r="BU31">
        <v>1.341844</v>
      </c>
      <c r="BV31">
        <v>2.3846340000000001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1.9381029999999999</v>
      </c>
      <c r="CM31">
        <v>3.5116909999999999</v>
      </c>
      <c r="CN31">
        <v>1.771234</v>
      </c>
      <c r="CO31">
        <v>0</v>
      </c>
      <c r="CP31">
        <v>4.2581249999999997</v>
      </c>
      <c r="CQ31">
        <v>1.7712330000000001</v>
      </c>
      <c r="CR31">
        <v>0.82955999999999996</v>
      </c>
      <c r="CS31">
        <v>1.3710979999999999</v>
      </c>
      <c r="CT31">
        <v>2.5514760000000001</v>
      </c>
      <c r="CU31">
        <v>0</v>
      </c>
      <c r="CV31">
        <v>1.187225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64.194338999999999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188.703001</v>
      </c>
      <c r="L32">
        <v>122.7972</v>
      </c>
      <c r="M32">
        <v>94.319981999999996</v>
      </c>
      <c r="N32">
        <v>120.69</v>
      </c>
      <c r="O32">
        <v>126.5201</v>
      </c>
      <c r="P32">
        <v>143.44522599999999</v>
      </c>
      <c r="Q32">
        <v>7.1051000000000002</v>
      </c>
      <c r="R32">
        <v>12.393599999999999</v>
      </c>
      <c r="S32">
        <v>8.1754999999999995</v>
      </c>
      <c r="T32">
        <v>0</v>
      </c>
      <c r="U32">
        <v>348.97500000000002</v>
      </c>
      <c r="V32">
        <v>7.6075999999999997</v>
      </c>
      <c r="W32">
        <v>15.8392</v>
      </c>
      <c r="X32">
        <v>67.470100000000002</v>
      </c>
      <c r="Y32">
        <v>0</v>
      </c>
      <c r="Z32">
        <v>13.1076</v>
      </c>
      <c r="AA32">
        <v>28.09872</v>
      </c>
      <c r="AB32">
        <v>29.001777000000001</v>
      </c>
      <c r="AC32">
        <v>21.118518000000002</v>
      </c>
      <c r="AD32">
        <v>9.9151349999999994</v>
      </c>
      <c r="AE32">
        <v>35.813791000000002</v>
      </c>
      <c r="AF32">
        <v>8.7128639999999997</v>
      </c>
      <c r="AG32">
        <v>43.914484000000002</v>
      </c>
      <c r="AH32">
        <v>50.574550000000002</v>
      </c>
      <c r="AI32">
        <v>0</v>
      </c>
      <c r="AJ32">
        <v>0</v>
      </c>
      <c r="AK32">
        <v>59.738475999999999</v>
      </c>
      <c r="AL32">
        <v>37.183999999999997</v>
      </c>
      <c r="AM32">
        <v>17.179061000000001</v>
      </c>
      <c r="AN32">
        <v>1.0753569999999999</v>
      </c>
      <c r="AO32">
        <v>0</v>
      </c>
      <c r="AP32">
        <v>0.51239999999999997</v>
      </c>
      <c r="AQ32">
        <v>0</v>
      </c>
      <c r="AR32">
        <v>50.231999999999999</v>
      </c>
      <c r="AS32">
        <v>34.647410000000001</v>
      </c>
      <c r="AT32">
        <v>14.999965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64.194338999999999</v>
      </c>
      <c r="BA32">
        <f t="shared" si="1"/>
        <v>1784.0620559999995</v>
      </c>
      <c r="BB32">
        <v>29</v>
      </c>
      <c r="BD32">
        <v>7.82</v>
      </c>
      <c r="BE32">
        <v>1.94</v>
      </c>
      <c r="BF32">
        <v>3.03</v>
      </c>
      <c r="BG32">
        <v>0</v>
      </c>
      <c r="BH32">
        <v>0</v>
      </c>
      <c r="BI32">
        <v>0.81</v>
      </c>
      <c r="BJ32">
        <v>0.41</v>
      </c>
      <c r="BK32">
        <v>1.73</v>
      </c>
      <c r="BL32">
        <v>0.87</v>
      </c>
      <c r="BM32">
        <v>0.17</v>
      </c>
      <c r="BN32">
        <v>2.38</v>
      </c>
      <c r="BO32">
        <v>1.89</v>
      </c>
      <c r="BP32">
        <v>0.25</v>
      </c>
      <c r="BQ32">
        <v>1.99</v>
      </c>
      <c r="BR32">
        <v>2.1800000000000002</v>
      </c>
      <c r="BS32">
        <v>1.62</v>
      </c>
      <c r="BT32">
        <v>2.8290229999999998</v>
      </c>
      <c r="BU32">
        <v>1.341844</v>
      </c>
      <c r="BV32">
        <v>2.3846340000000001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1.9381029999999999</v>
      </c>
      <c r="CM32">
        <v>3.5116909999999999</v>
      </c>
      <c r="CN32">
        <v>1.771234</v>
      </c>
      <c r="CO32">
        <v>0</v>
      </c>
      <c r="CP32">
        <v>4.2581249999999997</v>
      </c>
      <c r="CQ32">
        <v>1.7712330000000001</v>
      </c>
      <c r="CR32">
        <v>0.82955999999999996</v>
      </c>
      <c r="CS32">
        <v>1.3710979999999999</v>
      </c>
      <c r="CT32">
        <v>2.5514760000000001</v>
      </c>
      <c r="CU32">
        <v>0</v>
      </c>
      <c r="CV32">
        <v>0.975221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64.194338999999999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188.62996200000001</v>
      </c>
      <c r="L33">
        <v>122.7972</v>
      </c>
      <c r="M33">
        <v>94.319981999999996</v>
      </c>
      <c r="N33">
        <v>120.69</v>
      </c>
      <c r="O33">
        <v>126.5201</v>
      </c>
      <c r="P33">
        <v>143.44522599999999</v>
      </c>
      <c r="Q33">
        <v>7.1051000000000002</v>
      </c>
      <c r="R33">
        <v>12.393599999999999</v>
      </c>
      <c r="S33">
        <v>8.1754999999999995</v>
      </c>
      <c r="T33">
        <v>0</v>
      </c>
      <c r="U33">
        <v>348.97500000000002</v>
      </c>
      <c r="V33">
        <v>7.6075999999999997</v>
      </c>
      <c r="W33">
        <v>15.8392</v>
      </c>
      <c r="X33">
        <v>67.470100000000002</v>
      </c>
      <c r="Y33">
        <v>0</v>
      </c>
      <c r="Z33">
        <v>13.1076</v>
      </c>
      <c r="AA33">
        <v>28.09872</v>
      </c>
      <c r="AB33">
        <v>29.001777000000001</v>
      </c>
      <c r="AC33">
        <v>21.118518000000002</v>
      </c>
      <c r="AD33">
        <v>9.9151349999999994</v>
      </c>
      <c r="AE33">
        <v>35.813791000000002</v>
      </c>
      <c r="AF33">
        <v>8.7128639999999997</v>
      </c>
      <c r="AG33">
        <v>43.914484000000002</v>
      </c>
      <c r="AH33">
        <v>25.287274</v>
      </c>
      <c r="AI33">
        <v>0</v>
      </c>
      <c r="AJ33">
        <v>0</v>
      </c>
      <c r="AK33">
        <v>59.738475999999999</v>
      </c>
      <c r="AL33">
        <v>37.183999999999997</v>
      </c>
      <c r="AM33">
        <v>17.179061000000001</v>
      </c>
      <c r="AN33">
        <v>1.0753569999999999</v>
      </c>
      <c r="AO33">
        <v>0</v>
      </c>
      <c r="AP33">
        <v>0.51239999999999997</v>
      </c>
      <c r="AQ33">
        <v>0</v>
      </c>
      <c r="AR33">
        <v>50.231999999999999</v>
      </c>
      <c r="AS33">
        <v>34.647410000000001</v>
      </c>
      <c r="AT33">
        <v>14.999965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64.183548999999999</v>
      </c>
      <c r="BA33">
        <f t="shared" si="1"/>
        <v>1758.6909509999998</v>
      </c>
      <c r="BB33">
        <v>30</v>
      </c>
      <c r="BD33">
        <v>7.82</v>
      </c>
      <c r="BE33">
        <v>1.94</v>
      </c>
      <c r="BF33">
        <v>3.03</v>
      </c>
      <c r="BG33">
        <v>0</v>
      </c>
      <c r="BH33">
        <v>0</v>
      </c>
      <c r="BI33">
        <v>0.81</v>
      </c>
      <c r="BJ33">
        <v>0.41</v>
      </c>
      <c r="BK33">
        <v>1.73</v>
      </c>
      <c r="BL33">
        <v>0.87</v>
      </c>
      <c r="BM33">
        <v>0.17</v>
      </c>
      <c r="BN33">
        <v>2.38</v>
      </c>
      <c r="BO33">
        <v>1.89</v>
      </c>
      <c r="BP33">
        <v>0.25</v>
      </c>
      <c r="BQ33">
        <v>1.99</v>
      </c>
      <c r="BR33">
        <v>2.1800000000000002</v>
      </c>
      <c r="BS33">
        <v>1.62</v>
      </c>
      <c r="BT33">
        <v>2.8290229999999998</v>
      </c>
      <c r="BU33">
        <v>1.341844</v>
      </c>
      <c r="BV33">
        <v>2.3738440000000001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1.9381029999999999</v>
      </c>
      <c r="CM33">
        <v>3.5116909999999999</v>
      </c>
      <c r="CN33">
        <v>1.771234</v>
      </c>
      <c r="CO33">
        <v>0</v>
      </c>
      <c r="CP33">
        <v>4.2581249999999997</v>
      </c>
      <c r="CQ33">
        <v>1.7712330000000001</v>
      </c>
      <c r="CR33">
        <v>0.82955999999999996</v>
      </c>
      <c r="CS33">
        <v>1.3710979999999999</v>
      </c>
      <c r="CT33">
        <v>2.5514760000000001</v>
      </c>
      <c r="CU33">
        <v>0</v>
      </c>
      <c r="CV33">
        <v>0.48761100000000002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64.183548999999999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188.60663099999999</v>
      </c>
      <c r="L34">
        <v>122.7972</v>
      </c>
      <c r="M34">
        <v>94.319981999999996</v>
      </c>
      <c r="N34">
        <v>120.69</v>
      </c>
      <c r="O34">
        <v>126.5201</v>
      </c>
      <c r="P34">
        <v>143.44522599999999</v>
      </c>
      <c r="Q34">
        <v>7.1051000000000002</v>
      </c>
      <c r="R34">
        <v>12.393599999999999</v>
      </c>
      <c r="S34">
        <v>8.1754999999999995</v>
      </c>
      <c r="T34">
        <v>0</v>
      </c>
      <c r="U34">
        <v>348.97500000000002</v>
      </c>
      <c r="V34">
        <v>7.6075999999999997</v>
      </c>
      <c r="W34">
        <v>12.844149</v>
      </c>
      <c r="X34">
        <v>67.470100000000002</v>
      </c>
      <c r="Y34">
        <v>0</v>
      </c>
      <c r="Z34">
        <v>13.1076</v>
      </c>
      <c r="AA34">
        <v>28.09872</v>
      </c>
      <c r="AB34">
        <v>29.001777000000001</v>
      </c>
      <c r="AC34">
        <v>21.118518000000002</v>
      </c>
      <c r="AD34">
        <v>9.9151349999999994</v>
      </c>
      <c r="AE34">
        <v>35.813791000000002</v>
      </c>
      <c r="AF34">
        <v>8.7128639999999997</v>
      </c>
      <c r="AG34">
        <v>43.914484000000002</v>
      </c>
      <c r="AH34">
        <v>0</v>
      </c>
      <c r="AI34">
        <v>0</v>
      </c>
      <c r="AJ34">
        <v>0</v>
      </c>
      <c r="AK34">
        <v>59.738475999999999</v>
      </c>
      <c r="AL34">
        <v>37.183999999999997</v>
      </c>
      <c r="AM34">
        <v>17.179061000000001</v>
      </c>
      <c r="AN34">
        <v>1.0753569999999999</v>
      </c>
      <c r="AO34">
        <v>0</v>
      </c>
      <c r="AP34">
        <v>0.51239999999999997</v>
      </c>
      <c r="AQ34">
        <v>0</v>
      </c>
      <c r="AR34">
        <v>50.231999999999999</v>
      </c>
      <c r="AS34">
        <v>34.647410000000001</v>
      </c>
      <c r="AT34">
        <v>14.999965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64.183548999999999</v>
      </c>
      <c r="BA34">
        <f t="shared" si="1"/>
        <v>1730.385295</v>
      </c>
      <c r="BB34">
        <v>31</v>
      </c>
      <c r="BD34">
        <v>7.82</v>
      </c>
      <c r="BE34">
        <v>1.94</v>
      </c>
      <c r="BF34">
        <v>3.03</v>
      </c>
      <c r="BG34">
        <v>0</v>
      </c>
      <c r="BH34">
        <v>0</v>
      </c>
      <c r="BI34">
        <v>0.81</v>
      </c>
      <c r="BJ34">
        <v>0.41</v>
      </c>
      <c r="BK34">
        <v>1.73</v>
      </c>
      <c r="BL34">
        <v>0.87</v>
      </c>
      <c r="BM34">
        <v>0.17</v>
      </c>
      <c r="BN34">
        <v>2.38</v>
      </c>
      <c r="BO34">
        <v>1.89</v>
      </c>
      <c r="BP34">
        <v>0.25</v>
      </c>
      <c r="BQ34">
        <v>1.99</v>
      </c>
      <c r="BR34">
        <v>2.1800000000000002</v>
      </c>
      <c r="BS34">
        <v>1.62</v>
      </c>
      <c r="BT34">
        <v>2.8290229999999998</v>
      </c>
      <c r="BU34">
        <v>1.341844</v>
      </c>
      <c r="BV34">
        <v>2.3738440000000001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1.9381029999999999</v>
      </c>
      <c r="CM34">
        <v>3.5116909999999999</v>
      </c>
      <c r="CN34">
        <v>1.771234</v>
      </c>
      <c r="CO34">
        <v>0</v>
      </c>
      <c r="CP34">
        <v>4.2581249999999997</v>
      </c>
      <c r="CQ34">
        <v>1.7712330000000001</v>
      </c>
      <c r="CR34">
        <v>0.82955999999999996</v>
      </c>
      <c r="CS34">
        <v>1.3710979999999999</v>
      </c>
      <c r="CT34">
        <v>2.5514760000000001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64.183548999999999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188.62996200000001</v>
      </c>
      <c r="L35">
        <v>122.7972</v>
      </c>
      <c r="M35">
        <v>94.319981999999996</v>
      </c>
      <c r="N35">
        <v>120.69</v>
      </c>
      <c r="O35">
        <v>126.5201</v>
      </c>
      <c r="P35">
        <v>143.44522599999999</v>
      </c>
      <c r="Q35">
        <v>7.1051000000000002</v>
      </c>
      <c r="R35">
        <v>12.393599999999999</v>
      </c>
      <c r="S35">
        <v>8.1754999999999995</v>
      </c>
      <c r="T35">
        <v>0</v>
      </c>
      <c r="U35">
        <v>348.97500000000002</v>
      </c>
      <c r="V35">
        <v>3</v>
      </c>
      <c r="W35">
        <v>9.0143559999999994</v>
      </c>
      <c r="X35">
        <v>67.470100000000002</v>
      </c>
      <c r="Y35">
        <v>0</v>
      </c>
      <c r="Z35">
        <v>13.1076</v>
      </c>
      <c r="AA35">
        <v>28.09872</v>
      </c>
      <c r="AB35">
        <v>29.001777000000001</v>
      </c>
      <c r="AC35">
        <v>21.118518000000002</v>
      </c>
      <c r="AD35">
        <v>9.9151349999999994</v>
      </c>
      <c r="AE35">
        <v>35.813791000000002</v>
      </c>
      <c r="AF35">
        <v>8.7128639999999997</v>
      </c>
      <c r="AG35">
        <v>43.914484000000002</v>
      </c>
      <c r="AH35">
        <v>0</v>
      </c>
      <c r="AI35">
        <v>0</v>
      </c>
      <c r="AJ35">
        <v>0</v>
      </c>
      <c r="AK35">
        <v>59.738475999999999</v>
      </c>
      <c r="AL35">
        <v>48.804000000000002</v>
      </c>
      <c r="AM35">
        <v>17.179061000000001</v>
      </c>
      <c r="AN35">
        <v>1.0753569999999999</v>
      </c>
      <c r="AO35">
        <v>0</v>
      </c>
      <c r="AP35">
        <v>5.8925999999999998</v>
      </c>
      <c r="AQ35">
        <v>0</v>
      </c>
      <c r="AR35">
        <v>50.231999999999999</v>
      </c>
      <c r="AS35">
        <v>35.798816000000002</v>
      </c>
      <c r="AT35">
        <v>14.999965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64.203548999999995</v>
      </c>
      <c r="BA35">
        <f t="shared" si="1"/>
        <v>1740.1428389999996</v>
      </c>
      <c r="BB35">
        <v>32</v>
      </c>
      <c r="BD35">
        <v>7.82</v>
      </c>
      <c r="BE35">
        <v>1.94</v>
      </c>
      <c r="BF35">
        <v>3.03</v>
      </c>
      <c r="BG35">
        <v>0</v>
      </c>
      <c r="BH35">
        <v>0</v>
      </c>
      <c r="BI35">
        <v>0.83</v>
      </c>
      <c r="BJ35">
        <v>0.41</v>
      </c>
      <c r="BK35">
        <v>1.73</v>
      </c>
      <c r="BL35">
        <v>0.87</v>
      </c>
      <c r="BM35">
        <v>0.17</v>
      </c>
      <c r="BN35">
        <v>2.38</v>
      </c>
      <c r="BO35">
        <v>1.89</v>
      </c>
      <c r="BP35">
        <v>0.25</v>
      </c>
      <c r="BQ35">
        <v>1.99</v>
      </c>
      <c r="BR35">
        <v>2.1800000000000002</v>
      </c>
      <c r="BS35">
        <v>1.62</v>
      </c>
      <c r="BT35">
        <v>2.8290229999999998</v>
      </c>
      <c r="BU35">
        <v>1.341844</v>
      </c>
      <c r="BV35">
        <v>2.3738440000000001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1.9381029999999999</v>
      </c>
      <c r="CM35">
        <v>3.5116909999999999</v>
      </c>
      <c r="CN35">
        <v>1.771234</v>
      </c>
      <c r="CO35">
        <v>0</v>
      </c>
      <c r="CP35">
        <v>4.2581249999999997</v>
      </c>
      <c r="CQ35">
        <v>1.7712330000000001</v>
      </c>
      <c r="CR35">
        <v>0.82955999999999996</v>
      </c>
      <c r="CS35">
        <v>1.3710979999999999</v>
      </c>
      <c r="CT35">
        <v>2.5514760000000001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64.203548999999995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188.60663099999999</v>
      </c>
      <c r="L36">
        <v>122.7972</v>
      </c>
      <c r="M36">
        <v>94.319981999999996</v>
      </c>
      <c r="N36">
        <v>120.69</v>
      </c>
      <c r="O36">
        <v>126.5201</v>
      </c>
      <c r="P36">
        <v>143.44522599999999</v>
      </c>
      <c r="Q36">
        <v>7.1051000000000002</v>
      </c>
      <c r="R36">
        <v>12.393599999999999</v>
      </c>
      <c r="S36">
        <v>8.1754999999999995</v>
      </c>
      <c r="T36">
        <v>0</v>
      </c>
      <c r="U36">
        <v>348.97500000000002</v>
      </c>
      <c r="V36">
        <v>3</v>
      </c>
      <c r="W36">
        <v>9</v>
      </c>
      <c r="X36">
        <v>67.470100000000002</v>
      </c>
      <c r="Y36">
        <v>0</v>
      </c>
      <c r="Z36">
        <v>13.1076</v>
      </c>
      <c r="AA36">
        <v>28.09872</v>
      </c>
      <c r="AB36">
        <v>29.001777000000001</v>
      </c>
      <c r="AC36">
        <v>21.118518000000002</v>
      </c>
      <c r="AD36">
        <v>9.9151349999999994</v>
      </c>
      <c r="AE36">
        <v>35.813791000000002</v>
      </c>
      <c r="AF36">
        <v>8.7128639999999997</v>
      </c>
      <c r="AG36">
        <v>43.914484000000002</v>
      </c>
      <c r="AH36">
        <v>0</v>
      </c>
      <c r="AI36">
        <v>0</v>
      </c>
      <c r="AJ36">
        <v>0</v>
      </c>
      <c r="AK36">
        <v>59.738475999999999</v>
      </c>
      <c r="AL36">
        <v>48.804000000000002</v>
      </c>
      <c r="AM36">
        <v>17.179061000000001</v>
      </c>
      <c r="AN36">
        <v>1.0753569999999999</v>
      </c>
      <c r="AO36">
        <v>0</v>
      </c>
      <c r="AP36">
        <v>5.8925999999999998</v>
      </c>
      <c r="AQ36">
        <v>0</v>
      </c>
      <c r="AR36">
        <v>50.231999999999999</v>
      </c>
      <c r="AS36">
        <v>35.798816000000002</v>
      </c>
      <c r="AT36">
        <v>14.999965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64.203548999999995</v>
      </c>
      <c r="BA36">
        <f t="shared" si="1"/>
        <v>1740.1051519999999</v>
      </c>
      <c r="BB36">
        <v>33</v>
      </c>
      <c r="BD36">
        <v>7.82</v>
      </c>
      <c r="BE36">
        <v>1.94</v>
      </c>
      <c r="BF36">
        <v>3.03</v>
      </c>
      <c r="BG36">
        <v>0</v>
      </c>
      <c r="BH36">
        <v>0</v>
      </c>
      <c r="BI36">
        <v>0.83</v>
      </c>
      <c r="BJ36">
        <v>0.41</v>
      </c>
      <c r="BK36">
        <v>1.73</v>
      </c>
      <c r="BL36">
        <v>0.87</v>
      </c>
      <c r="BM36">
        <v>0.17</v>
      </c>
      <c r="BN36">
        <v>2.38</v>
      </c>
      <c r="BO36">
        <v>1.89</v>
      </c>
      <c r="BP36">
        <v>0.25</v>
      </c>
      <c r="BQ36">
        <v>1.99</v>
      </c>
      <c r="BR36">
        <v>2.1800000000000002</v>
      </c>
      <c r="BS36">
        <v>1.62</v>
      </c>
      <c r="BT36">
        <v>2.8290229999999998</v>
      </c>
      <c r="BU36">
        <v>1.341844</v>
      </c>
      <c r="BV36">
        <v>2.3738440000000001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1.9381029999999999</v>
      </c>
      <c r="CM36">
        <v>3.5116909999999999</v>
      </c>
      <c r="CN36">
        <v>1.771234</v>
      </c>
      <c r="CO36">
        <v>0</v>
      </c>
      <c r="CP36">
        <v>4.2581249999999997</v>
      </c>
      <c r="CQ36">
        <v>1.7712330000000001</v>
      </c>
      <c r="CR36">
        <v>0.82955999999999996</v>
      </c>
      <c r="CS36">
        <v>1.3710979999999999</v>
      </c>
      <c r="CT36">
        <v>2.5514760000000001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64.203548999999995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188.62996200000001</v>
      </c>
      <c r="L37">
        <v>122.7972</v>
      </c>
      <c r="M37">
        <v>94.319981999999996</v>
      </c>
      <c r="N37">
        <v>120.69</v>
      </c>
      <c r="O37">
        <v>126.5201</v>
      </c>
      <c r="P37">
        <v>143.44522599999999</v>
      </c>
      <c r="Q37">
        <v>7.1051000000000002</v>
      </c>
      <c r="R37">
        <v>12.393599999999999</v>
      </c>
      <c r="S37">
        <v>8.1754999999999995</v>
      </c>
      <c r="T37">
        <v>0</v>
      </c>
      <c r="U37">
        <v>348.97500000000002</v>
      </c>
      <c r="V37">
        <v>3</v>
      </c>
      <c r="W37">
        <v>9</v>
      </c>
      <c r="X37">
        <v>67.470100000000002</v>
      </c>
      <c r="Y37">
        <v>0</v>
      </c>
      <c r="Z37">
        <v>13.1076</v>
      </c>
      <c r="AA37">
        <v>28.09872</v>
      </c>
      <c r="AB37">
        <v>29.001777000000001</v>
      </c>
      <c r="AC37">
        <v>21.118518000000002</v>
      </c>
      <c r="AD37">
        <v>9.9151349999999994</v>
      </c>
      <c r="AE37">
        <v>35.813791000000002</v>
      </c>
      <c r="AF37">
        <v>8.7128639999999997</v>
      </c>
      <c r="AG37">
        <v>43.914484000000002</v>
      </c>
      <c r="AH37">
        <v>0</v>
      </c>
      <c r="AI37">
        <v>0</v>
      </c>
      <c r="AJ37">
        <v>0</v>
      </c>
      <c r="AK37">
        <v>59.738475999999999</v>
      </c>
      <c r="AL37">
        <v>48.804000000000002</v>
      </c>
      <c r="AM37">
        <v>17.179061000000001</v>
      </c>
      <c r="AN37">
        <v>1.0753569999999999</v>
      </c>
      <c r="AO37">
        <v>0</v>
      </c>
      <c r="AP37">
        <v>5.8925999999999998</v>
      </c>
      <c r="AQ37">
        <v>0</v>
      </c>
      <c r="AR37">
        <v>50.231999999999999</v>
      </c>
      <c r="AS37">
        <v>34.647410000000001</v>
      </c>
      <c r="AT37">
        <v>14.999965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64.273549000000003</v>
      </c>
      <c r="BA37">
        <f t="shared" si="1"/>
        <v>1739.0470769999997</v>
      </c>
      <c r="BB37">
        <v>34</v>
      </c>
      <c r="BD37">
        <v>7.89</v>
      </c>
      <c r="BE37">
        <v>1.94</v>
      </c>
      <c r="BF37">
        <v>3.03</v>
      </c>
      <c r="BG37">
        <v>0</v>
      </c>
      <c r="BH37">
        <v>0</v>
      </c>
      <c r="BI37">
        <v>0.83</v>
      </c>
      <c r="BJ37">
        <v>0.41</v>
      </c>
      <c r="BK37">
        <v>1.73</v>
      </c>
      <c r="BL37">
        <v>0.87</v>
      </c>
      <c r="BM37">
        <v>0.17</v>
      </c>
      <c r="BN37">
        <v>2.38</v>
      </c>
      <c r="BO37">
        <v>1.89</v>
      </c>
      <c r="BP37">
        <v>0.25</v>
      </c>
      <c r="BQ37">
        <v>1.99</v>
      </c>
      <c r="BR37">
        <v>2.1800000000000002</v>
      </c>
      <c r="BS37">
        <v>1.62</v>
      </c>
      <c r="BT37">
        <v>2.8290229999999998</v>
      </c>
      <c r="BU37">
        <v>1.341844</v>
      </c>
      <c r="BV37">
        <v>2.3738440000000001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1.9381029999999999</v>
      </c>
      <c r="CM37">
        <v>3.5116909999999999</v>
      </c>
      <c r="CN37">
        <v>1.771234</v>
      </c>
      <c r="CO37">
        <v>0</v>
      </c>
      <c r="CP37">
        <v>4.2581249999999997</v>
      </c>
      <c r="CQ37">
        <v>1.7712330000000001</v>
      </c>
      <c r="CR37">
        <v>0.82955999999999996</v>
      </c>
      <c r="CS37">
        <v>1.3710979999999999</v>
      </c>
      <c r="CT37">
        <v>2.5514760000000001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64.273549000000003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188.60663099999999</v>
      </c>
      <c r="L38">
        <v>122.7972</v>
      </c>
      <c r="M38">
        <v>94.319981999999996</v>
      </c>
      <c r="N38">
        <v>120.69</v>
      </c>
      <c r="O38">
        <v>126.5201</v>
      </c>
      <c r="P38">
        <v>143.44522599999999</v>
      </c>
      <c r="Q38">
        <v>7.1051000000000002</v>
      </c>
      <c r="R38">
        <v>12.393599999999999</v>
      </c>
      <c r="S38">
        <v>8.1754999999999995</v>
      </c>
      <c r="T38">
        <v>0</v>
      </c>
      <c r="U38">
        <v>348.97500000000002</v>
      </c>
      <c r="V38">
        <v>3</v>
      </c>
      <c r="W38">
        <v>9</v>
      </c>
      <c r="X38">
        <v>67.470100000000002</v>
      </c>
      <c r="Y38">
        <v>0</v>
      </c>
      <c r="Z38">
        <v>13.1076</v>
      </c>
      <c r="AA38">
        <v>28.09872</v>
      </c>
      <c r="AB38">
        <v>29.001777000000001</v>
      </c>
      <c r="AC38">
        <v>21.118518000000002</v>
      </c>
      <c r="AD38">
        <v>0</v>
      </c>
      <c r="AE38">
        <v>35.813791000000002</v>
      </c>
      <c r="AF38">
        <v>8.7128639999999997</v>
      </c>
      <c r="AG38">
        <v>43.914484000000002</v>
      </c>
      <c r="AH38">
        <v>0</v>
      </c>
      <c r="AI38">
        <v>0</v>
      </c>
      <c r="AJ38">
        <v>0</v>
      </c>
      <c r="AK38">
        <v>59.738475999999999</v>
      </c>
      <c r="AL38">
        <v>48.804000000000002</v>
      </c>
      <c r="AM38">
        <v>17.179061000000001</v>
      </c>
      <c r="AN38">
        <v>1.0753569999999999</v>
      </c>
      <c r="AO38">
        <v>0</v>
      </c>
      <c r="AP38">
        <v>5.8925999999999998</v>
      </c>
      <c r="AQ38">
        <v>0</v>
      </c>
      <c r="AR38">
        <v>52.991999999999997</v>
      </c>
      <c r="AS38">
        <v>34.647410000000001</v>
      </c>
      <c r="AT38">
        <v>14.999965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64.273549000000003</v>
      </c>
      <c r="BA38">
        <f t="shared" si="1"/>
        <v>1731.8686109999999</v>
      </c>
      <c r="BB38">
        <v>35</v>
      </c>
      <c r="BD38">
        <v>7.89</v>
      </c>
      <c r="BE38">
        <v>1.94</v>
      </c>
      <c r="BF38">
        <v>3.03</v>
      </c>
      <c r="BG38">
        <v>0</v>
      </c>
      <c r="BH38">
        <v>0</v>
      </c>
      <c r="BI38">
        <v>0.83</v>
      </c>
      <c r="BJ38">
        <v>0.41</v>
      </c>
      <c r="BK38">
        <v>1.73</v>
      </c>
      <c r="BL38">
        <v>0.87</v>
      </c>
      <c r="BM38">
        <v>0.17</v>
      </c>
      <c r="BN38">
        <v>2.38</v>
      </c>
      <c r="BO38">
        <v>1.89</v>
      </c>
      <c r="BP38">
        <v>0.25</v>
      </c>
      <c r="BQ38">
        <v>1.99</v>
      </c>
      <c r="BR38">
        <v>2.1800000000000002</v>
      </c>
      <c r="BS38">
        <v>1.62</v>
      </c>
      <c r="BT38">
        <v>2.8290229999999998</v>
      </c>
      <c r="BU38">
        <v>1.341844</v>
      </c>
      <c r="BV38">
        <v>2.3738440000000001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1.9381029999999999</v>
      </c>
      <c r="CM38">
        <v>3.5116909999999999</v>
      </c>
      <c r="CN38">
        <v>1.771234</v>
      </c>
      <c r="CO38">
        <v>0</v>
      </c>
      <c r="CP38">
        <v>4.2581249999999997</v>
      </c>
      <c r="CQ38">
        <v>1.7712330000000001</v>
      </c>
      <c r="CR38">
        <v>0.82955999999999996</v>
      </c>
      <c r="CS38">
        <v>1.3710979999999999</v>
      </c>
      <c r="CT38">
        <v>2.5514760000000001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64.273549000000003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188.62179599999999</v>
      </c>
      <c r="L39">
        <v>122.7972</v>
      </c>
      <c r="M39">
        <v>94.319981999999996</v>
      </c>
      <c r="N39">
        <v>120.69</v>
      </c>
      <c r="O39">
        <v>126.5201</v>
      </c>
      <c r="P39">
        <v>143.44522599999999</v>
      </c>
      <c r="Q39">
        <v>7.1051000000000002</v>
      </c>
      <c r="R39">
        <v>12.393599999999999</v>
      </c>
      <c r="S39">
        <v>8.1754999999999995</v>
      </c>
      <c r="T39">
        <v>0</v>
      </c>
      <c r="U39">
        <v>348.97500000000002</v>
      </c>
      <c r="V39">
        <v>4.8465850000000001</v>
      </c>
      <c r="W39">
        <v>17.676600000000001</v>
      </c>
      <c r="X39">
        <v>97.729200000000006</v>
      </c>
      <c r="Y39">
        <v>0</v>
      </c>
      <c r="Z39">
        <v>13.1076</v>
      </c>
      <c r="AA39">
        <v>28.09872</v>
      </c>
      <c r="AB39">
        <v>29.001777000000001</v>
      </c>
      <c r="AC39">
        <v>21.118518000000002</v>
      </c>
      <c r="AD39">
        <v>0</v>
      </c>
      <c r="AE39">
        <v>35.813791000000002</v>
      </c>
      <c r="AF39">
        <v>8.7128639999999997</v>
      </c>
      <c r="AG39">
        <v>43.914484000000002</v>
      </c>
      <c r="AH39">
        <v>0</v>
      </c>
      <c r="AI39">
        <v>0</v>
      </c>
      <c r="AJ39">
        <v>0</v>
      </c>
      <c r="AK39">
        <v>59.738475999999999</v>
      </c>
      <c r="AL39">
        <v>60.423999999999999</v>
      </c>
      <c r="AM39">
        <v>17.179061000000001</v>
      </c>
      <c r="AN39">
        <v>1.0753569999999999</v>
      </c>
      <c r="AO39">
        <v>0</v>
      </c>
      <c r="AP39">
        <v>0.51239999999999997</v>
      </c>
      <c r="AQ39">
        <v>0</v>
      </c>
      <c r="AR39">
        <v>52.991999999999997</v>
      </c>
      <c r="AS39">
        <v>34.647410000000001</v>
      </c>
      <c r="AT39">
        <v>14.999965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64.273549000000003</v>
      </c>
      <c r="BA39">
        <f t="shared" si="1"/>
        <v>1778.9058609999997</v>
      </c>
      <c r="BB39">
        <v>36</v>
      </c>
      <c r="BD39">
        <v>7.89</v>
      </c>
      <c r="BE39">
        <v>1.94</v>
      </c>
      <c r="BF39">
        <v>3.03</v>
      </c>
      <c r="BG39">
        <v>0</v>
      </c>
      <c r="BH39">
        <v>0</v>
      </c>
      <c r="BI39">
        <v>0.83</v>
      </c>
      <c r="BJ39">
        <v>0.41</v>
      </c>
      <c r="BK39">
        <v>1.73</v>
      </c>
      <c r="BL39">
        <v>0.87</v>
      </c>
      <c r="BM39">
        <v>0.17</v>
      </c>
      <c r="BN39">
        <v>2.38</v>
      </c>
      <c r="BO39">
        <v>1.89</v>
      </c>
      <c r="BP39">
        <v>0.25</v>
      </c>
      <c r="BQ39">
        <v>1.99</v>
      </c>
      <c r="BR39">
        <v>2.1800000000000002</v>
      </c>
      <c r="BS39">
        <v>1.62</v>
      </c>
      <c r="BT39">
        <v>2.8290229999999998</v>
      </c>
      <c r="BU39">
        <v>1.341844</v>
      </c>
      <c r="BV39">
        <v>2.3738440000000001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1.9381029999999999</v>
      </c>
      <c r="CM39">
        <v>3.5116909999999999</v>
      </c>
      <c r="CN39">
        <v>1.771234</v>
      </c>
      <c r="CO39">
        <v>0</v>
      </c>
      <c r="CP39">
        <v>4.2581249999999997</v>
      </c>
      <c r="CQ39">
        <v>1.7712330000000001</v>
      </c>
      <c r="CR39">
        <v>0.82955999999999996</v>
      </c>
      <c r="CS39">
        <v>1.3710979999999999</v>
      </c>
      <c r="CT39">
        <v>2.5514760000000001</v>
      </c>
      <c r="CU39">
        <v>0</v>
      </c>
      <c r="CV39">
        <v>0</v>
      </c>
      <c r="CW39">
        <v>5.0758999999999999E-2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64.273549000000003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188.62179599999999</v>
      </c>
      <c r="L40">
        <v>122.7972</v>
      </c>
      <c r="M40">
        <v>94.319981999999996</v>
      </c>
      <c r="N40">
        <v>120.69</v>
      </c>
      <c r="O40">
        <v>126.5201</v>
      </c>
      <c r="P40">
        <v>143.44522599999999</v>
      </c>
      <c r="Q40">
        <v>7.1051000000000002</v>
      </c>
      <c r="R40">
        <v>12.393599999999999</v>
      </c>
      <c r="S40">
        <v>8.1754999999999995</v>
      </c>
      <c r="T40">
        <v>0</v>
      </c>
      <c r="U40">
        <v>348.97500000000002</v>
      </c>
      <c r="V40">
        <v>13.173</v>
      </c>
      <c r="W40">
        <v>17.676600000000001</v>
      </c>
      <c r="X40">
        <v>97.729200000000006</v>
      </c>
      <c r="Y40">
        <v>0</v>
      </c>
      <c r="Z40">
        <v>13.1076</v>
      </c>
      <c r="AA40">
        <v>13.983000000000001</v>
      </c>
      <c r="AB40">
        <v>29.001777000000001</v>
      </c>
      <c r="AC40">
        <v>21.118518000000002</v>
      </c>
      <c r="AD40">
        <v>0</v>
      </c>
      <c r="AE40">
        <v>35.813791000000002</v>
      </c>
      <c r="AF40">
        <v>8.7128639999999997</v>
      </c>
      <c r="AG40">
        <v>43.914484000000002</v>
      </c>
      <c r="AH40">
        <v>0</v>
      </c>
      <c r="AI40">
        <v>0</v>
      </c>
      <c r="AJ40">
        <v>0</v>
      </c>
      <c r="AK40">
        <v>59.738475999999999</v>
      </c>
      <c r="AL40">
        <v>60.423999999999999</v>
      </c>
      <c r="AM40">
        <v>17.179061000000001</v>
      </c>
      <c r="AN40">
        <v>1.0753569999999999</v>
      </c>
      <c r="AO40">
        <v>0</v>
      </c>
      <c r="AP40">
        <v>0.51239999999999997</v>
      </c>
      <c r="AQ40">
        <v>0</v>
      </c>
      <c r="AR40">
        <v>50.231999999999999</v>
      </c>
      <c r="AS40">
        <v>34.647410000000001</v>
      </c>
      <c r="AT40">
        <v>14.999965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64.273549000000003</v>
      </c>
      <c r="BA40">
        <f t="shared" si="1"/>
        <v>1770.3565559999997</v>
      </c>
      <c r="BB40">
        <v>37</v>
      </c>
      <c r="BD40">
        <v>7.89</v>
      </c>
      <c r="BE40">
        <v>1.94</v>
      </c>
      <c r="BF40">
        <v>3.03</v>
      </c>
      <c r="BG40">
        <v>0</v>
      </c>
      <c r="BH40">
        <v>0</v>
      </c>
      <c r="BI40">
        <v>0.83</v>
      </c>
      <c r="BJ40">
        <v>0.41</v>
      </c>
      <c r="BK40">
        <v>1.73</v>
      </c>
      <c r="BL40">
        <v>0.87</v>
      </c>
      <c r="BM40">
        <v>0.17</v>
      </c>
      <c r="BN40">
        <v>2.38</v>
      </c>
      <c r="BO40">
        <v>1.89</v>
      </c>
      <c r="BP40">
        <v>0.25</v>
      </c>
      <c r="BQ40">
        <v>1.99</v>
      </c>
      <c r="BR40">
        <v>2.1800000000000002</v>
      </c>
      <c r="BS40">
        <v>1.62</v>
      </c>
      <c r="BT40">
        <v>2.8290229999999998</v>
      </c>
      <c r="BU40">
        <v>1.341844</v>
      </c>
      <c r="BV40">
        <v>2.3738440000000001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1.9381029999999999</v>
      </c>
      <c r="CM40">
        <v>3.5116909999999999</v>
      </c>
      <c r="CN40">
        <v>1.771234</v>
      </c>
      <c r="CO40">
        <v>0</v>
      </c>
      <c r="CP40">
        <v>4.2581249999999997</v>
      </c>
      <c r="CQ40">
        <v>1.7712330000000001</v>
      </c>
      <c r="CR40">
        <v>0.82955999999999996</v>
      </c>
      <c r="CS40">
        <v>1.3710979999999999</v>
      </c>
      <c r="CT40">
        <v>2.5514760000000001</v>
      </c>
      <c r="CU40">
        <v>0</v>
      </c>
      <c r="CV40">
        <v>0</v>
      </c>
      <c r="CW40">
        <v>0.152277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64.273549000000003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188.794239</v>
      </c>
      <c r="L41">
        <v>122.7972</v>
      </c>
      <c r="M41">
        <v>94.319981999999996</v>
      </c>
      <c r="N41">
        <v>120.69</v>
      </c>
      <c r="O41">
        <v>126.5201</v>
      </c>
      <c r="P41">
        <v>143.44522599999999</v>
      </c>
      <c r="Q41">
        <v>7.1051000000000002</v>
      </c>
      <c r="R41">
        <v>12.393599999999999</v>
      </c>
      <c r="S41">
        <v>8.1754999999999995</v>
      </c>
      <c r="T41">
        <v>0</v>
      </c>
      <c r="U41">
        <v>348.97500000000002</v>
      </c>
      <c r="V41">
        <v>13.173</v>
      </c>
      <c r="W41">
        <v>17.676600000000001</v>
      </c>
      <c r="X41">
        <v>78.259100000000004</v>
      </c>
      <c r="Y41">
        <v>0</v>
      </c>
      <c r="Z41">
        <v>13.1076</v>
      </c>
      <c r="AA41">
        <v>2.37</v>
      </c>
      <c r="AB41">
        <v>29.001777000000001</v>
      </c>
      <c r="AC41">
        <v>21.118518000000002</v>
      </c>
      <c r="AD41">
        <v>0</v>
      </c>
      <c r="AE41">
        <v>35.813791000000002</v>
      </c>
      <c r="AF41">
        <v>8.7128639999999997</v>
      </c>
      <c r="AG41">
        <v>43.914484000000002</v>
      </c>
      <c r="AH41">
        <v>0</v>
      </c>
      <c r="AI41">
        <v>0</v>
      </c>
      <c r="AJ41">
        <v>0</v>
      </c>
      <c r="AK41">
        <v>59.738475999999999</v>
      </c>
      <c r="AL41">
        <v>60.423999999999999</v>
      </c>
      <c r="AM41">
        <v>17.179061000000001</v>
      </c>
      <c r="AN41">
        <v>1.0753569999999999</v>
      </c>
      <c r="AO41">
        <v>0</v>
      </c>
      <c r="AP41">
        <v>0.51239999999999997</v>
      </c>
      <c r="AQ41">
        <v>0</v>
      </c>
      <c r="AR41">
        <v>50.231999999999999</v>
      </c>
      <c r="AS41">
        <v>34.647410000000001</v>
      </c>
      <c r="AT41">
        <v>14.999965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64.333549000000005</v>
      </c>
      <c r="BA41">
        <f t="shared" si="1"/>
        <v>1739.505899</v>
      </c>
      <c r="BB41">
        <v>38</v>
      </c>
      <c r="BD41">
        <v>7.95</v>
      </c>
      <c r="BE41">
        <v>1.94</v>
      </c>
      <c r="BF41">
        <v>3.03</v>
      </c>
      <c r="BG41">
        <v>0</v>
      </c>
      <c r="BH41">
        <v>0</v>
      </c>
      <c r="BI41">
        <v>0.83</v>
      </c>
      <c r="BJ41">
        <v>0.41</v>
      </c>
      <c r="BK41">
        <v>1.73</v>
      </c>
      <c r="BL41">
        <v>0.87</v>
      </c>
      <c r="BM41">
        <v>0.17</v>
      </c>
      <c r="BN41">
        <v>2.38</v>
      </c>
      <c r="BO41">
        <v>1.89</v>
      </c>
      <c r="BP41">
        <v>0.25</v>
      </c>
      <c r="BQ41">
        <v>1.99</v>
      </c>
      <c r="BR41">
        <v>2.1800000000000002</v>
      </c>
      <c r="BS41">
        <v>1.62</v>
      </c>
      <c r="BT41">
        <v>2.8290229999999998</v>
      </c>
      <c r="BU41">
        <v>1.341844</v>
      </c>
      <c r="BV41">
        <v>2.3738440000000001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1.9381029999999999</v>
      </c>
      <c r="CM41">
        <v>3.5116909999999999</v>
      </c>
      <c r="CN41">
        <v>1.771234</v>
      </c>
      <c r="CO41">
        <v>0</v>
      </c>
      <c r="CP41">
        <v>4.2581249999999997</v>
      </c>
      <c r="CQ41">
        <v>1.7712330000000001</v>
      </c>
      <c r="CR41">
        <v>0.82955999999999996</v>
      </c>
      <c r="CS41">
        <v>1.3710979999999999</v>
      </c>
      <c r="CT41">
        <v>2.5514760000000001</v>
      </c>
      <c r="CU41">
        <v>0</v>
      </c>
      <c r="CV41">
        <v>0</v>
      </c>
      <c r="CW41">
        <v>0.30455500000000002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64.333549000000005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188.794239</v>
      </c>
      <c r="L42">
        <v>122.7972</v>
      </c>
      <c r="M42">
        <v>94.319981999999996</v>
      </c>
      <c r="N42">
        <v>120.69</v>
      </c>
      <c r="O42">
        <v>126.5201</v>
      </c>
      <c r="P42">
        <v>143.44522599999999</v>
      </c>
      <c r="Q42">
        <v>7.1051000000000002</v>
      </c>
      <c r="R42">
        <v>25.171724999999999</v>
      </c>
      <c r="S42">
        <v>8.1754999999999995</v>
      </c>
      <c r="T42">
        <v>0</v>
      </c>
      <c r="U42">
        <v>348.97500000000002</v>
      </c>
      <c r="V42">
        <v>13.173</v>
      </c>
      <c r="W42">
        <v>17.676600000000001</v>
      </c>
      <c r="X42">
        <v>78.259100000000004</v>
      </c>
      <c r="Y42">
        <v>0</v>
      </c>
      <c r="Z42">
        <v>13.1076</v>
      </c>
      <c r="AA42">
        <v>0</v>
      </c>
      <c r="AB42">
        <v>29.001777000000001</v>
      </c>
      <c r="AC42">
        <v>21.118518000000002</v>
      </c>
      <c r="AD42">
        <v>0</v>
      </c>
      <c r="AE42">
        <v>17.906894999999999</v>
      </c>
      <c r="AF42">
        <v>8.7128639999999997</v>
      </c>
      <c r="AG42">
        <v>43.914484000000002</v>
      </c>
      <c r="AH42">
        <v>0</v>
      </c>
      <c r="AI42">
        <v>0</v>
      </c>
      <c r="AJ42">
        <v>0</v>
      </c>
      <c r="AK42">
        <v>59.738475999999999</v>
      </c>
      <c r="AL42">
        <v>60.423999999999999</v>
      </c>
      <c r="AM42">
        <v>17.179061000000001</v>
      </c>
      <c r="AN42">
        <v>1.0753569999999999</v>
      </c>
      <c r="AO42">
        <v>0</v>
      </c>
      <c r="AP42">
        <v>0.51239999999999997</v>
      </c>
      <c r="AQ42">
        <v>0</v>
      </c>
      <c r="AR42">
        <v>50.231999999999999</v>
      </c>
      <c r="AS42">
        <v>34.647410000000001</v>
      </c>
      <c r="AT42">
        <v>14.999965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64.373548999999997</v>
      </c>
      <c r="BA42">
        <f t="shared" si="1"/>
        <v>1732.0471279999999</v>
      </c>
      <c r="BB42">
        <v>39</v>
      </c>
      <c r="BD42">
        <v>7.95</v>
      </c>
      <c r="BE42">
        <v>1.94</v>
      </c>
      <c r="BF42">
        <v>3.03</v>
      </c>
      <c r="BG42">
        <v>0</v>
      </c>
      <c r="BH42">
        <v>0</v>
      </c>
      <c r="BI42">
        <v>0.86</v>
      </c>
      <c r="BJ42">
        <v>0.42</v>
      </c>
      <c r="BK42">
        <v>1.73</v>
      </c>
      <c r="BL42">
        <v>0.87</v>
      </c>
      <c r="BM42">
        <v>0.17</v>
      </c>
      <c r="BN42">
        <v>2.38</v>
      </c>
      <c r="BO42">
        <v>1.89</v>
      </c>
      <c r="BP42">
        <v>0.25</v>
      </c>
      <c r="BQ42">
        <v>1.99</v>
      </c>
      <c r="BR42">
        <v>2.1800000000000002</v>
      </c>
      <c r="BS42">
        <v>1.62</v>
      </c>
      <c r="BT42">
        <v>2.8290229999999998</v>
      </c>
      <c r="BU42">
        <v>1.341844</v>
      </c>
      <c r="BV42">
        <v>2.3738440000000001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1.9381029999999999</v>
      </c>
      <c r="CM42">
        <v>3.5116909999999999</v>
      </c>
      <c r="CN42">
        <v>1.771234</v>
      </c>
      <c r="CO42">
        <v>0</v>
      </c>
      <c r="CP42">
        <v>4.2581249999999997</v>
      </c>
      <c r="CQ42">
        <v>1.7712330000000001</v>
      </c>
      <c r="CR42">
        <v>0.82955999999999996</v>
      </c>
      <c r="CS42">
        <v>1.3710979999999999</v>
      </c>
      <c r="CT42">
        <v>2.5514760000000001</v>
      </c>
      <c r="CU42">
        <v>0</v>
      </c>
      <c r="CV42">
        <v>0</v>
      </c>
      <c r="CW42">
        <v>0.30455500000000002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64.373548999999997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188.79902100000001</v>
      </c>
      <c r="L43">
        <v>122.7972</v>
      </c>
      <c r="M43">
        <v>94.319981999999996</v>
      </c>
      <c r="N43">
        <v>120.69</v>
      </c>
      <c r="O43">
        <v>126.5201</v>
      </c>
      <c r="P43">
        <v>143.44522599999999</v>
      </c>
      <c r="Q43">
        <v>7.1051000000000002</v>
      </c>
      <c r="R43">
        <v>25.172000000000001</v>
      </c>
      <c r="S43">
        <v>8.1754999999999995</v>
      </c>
      <c r="T43">
        <v>0</v>
      </c>
      <c r="U43">
        <v>348.97500000000002</v>
      </c>
      <c r="V43">
        <v>13.173</v>
      </c>
      <c r="W43">
        <v>17.676600000000001</v>
      </c>
      <c r="X43">
        <v>96.359099999999998</v>
      </c>
      <c r="Y43">
        <v>0</v>
      </c>
      <c r="Z43">
        <v>13.1076</v>
      </c>
      <c r="AA43">
        <v>0</v>
      </c>
      <c r="AB43">
        <v>29.001777000000001</v>
      </c>
      <c r="AC43">
        <v>10.559259000000001</v>
      </c>
      <c r="AD43">
        <v>0</v>
      </c>
      <c r="AE43">
        <v>17.906894999999999</v>
      </c>
      <c r="AF43">
        <v>8.7128639999999997</v>
      </c>
      <c r="AG43">
        <v>43.914484000000002</v>
      </c>
      <c r="AH43">
        <v>0</v>
      </c>
      <c r="AI43">
        <v>0</v>
      </c>
      <c r="AJ43">
        <v>0</v>
      </c>
      <c r="AK43">
        <v>59.738475999999999</v>
      </c>
      <c r="AL43">
        <v>83.664000000000001</v>
      </c>
      <c r="AM43">
        <v>17.179061000000001</v>
      </c>
      <c r="AN43">
        <v>1.0753569999999999</v>
      </c>
      <c r="AO43">
        <v>0</v>
      </c>
      <c r="AP43">
        <v>0.51239999999999997</v>
      </c>
      <c r="AQ43">
        <v>0</v>
      </c>
      <c r="AR43">
        <v>50.231999999999999</v>
      </c>
      <c r="AS43">
        <v>35.798816000000002</v>
      </c>
      <c r="AT43">
        <v>14.999965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73.70354900000001</v>
      </c>
      <c r="BA43">
        <f t="shared" si="1"/>
        <v>1773.3143320000004</v>
      </c>
      <c r="BB43">
        <v>40</v>
      </c>
      <c r="BD43">
        <v>7.95</v>
      </c>
      <c r="BE43">
        <v>1.94</v>
      </c>
      <c r="BF43">
        <v>3.03</v>
      </c>
      <c r="BG43">
        <v>0</v>
      </c>
      <c r="BH43">
        <v>9.33</v>
      </c>
      <c r="BI43">
        <v>0.86</v>
      </c>
      <c r="BJ43">
        <v>0.42</v>
      </c>
      <c r="BK43">
        <v>1.73</v>
      </c>
      <c r="BL43">
        <v>0.87</v>
      </c>
      <c r="BM43">
        <v>0.17</v>
      </c>
      <c r="BN43">
        <v>2.38</v>
      </c>
      <c r="BO43">
        <v>1.89</v>
      </c>
      <c r="BP43">
        <v>0.25</v>
      </c>
      <c r="BQ43">
        <v>1.99</v>
      </c>
      <c r="BR43">
        <v>2.1800000000000002</v>
      </c>
      <c r="BS43">
        <v>1.62</v>
      </c>
      <c r="BT43">
        <v>2.8290229999999998</v>
      </c>
      <c r="BU43">
        <v>1.341844</v>
      </c>
      <c r="BV43">
        <v>2.3738440000000001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1.9381029999999999</v>
      </c>
      <c r="CM43">
        <v>3.5116909999999999</v>
      </c>
      <c r="CN43">
        <v>1.771234</v>
      </c>
      <c r="CO43">
        <v>0</v>
      </c>
      <c r="CP43">
        <v>4.2581249999999997</v>
      </c>
      <c r="CQ43">
        <v>1.7712330000000001</v>
      </c>
      <c r="CR43">
        <v>0.82955999999999996</v>
      </c>
      <c r="CS43">
        <v>1.3710979999999999</v>
      </c>
      <c r="CT43">
        <v>2.5514760000000001</v>
      </c>
      <c r="CU43">
        <v>0</v>
      </c>
      <c r="CV43">
        <v>0</v>
      </c>
      <c r="CW43">
        <v>0.35531400000000002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73.70354900000001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188.79806400000001</v>
      </c>
      <c r="L44">
        <v>122.7972</v>
      </c>
      <c r="M44">
        <v>94.319981999999996</v>
      </c>
      <c r="N44">
        <v>120.69</v>
      </c>
      <c r="O44">
        <v>126.5201</v>
      </c>
      <c r="P44">
        <v>143.44522599999999</v>
      </c>
      <c r="Q44">
        <v>7.1051000000000002</v>
      </c>
      <c r="R44">
        <v>25.172000000000001</v>
      </c>
      <c r="S44">
        <v>8.1754999999999995</v>
      </c>
      <c r="T44">
        <v>0</v>
      </c>
      <c r="U44">
        <v>348.97500000000002</v>
      </c>
      <c r="V44">
        <v>13.173</v>
      </c>
      <c r="W44">
        <v>17.676600000000001</v>
      </c>
      <c r="X44">
        <v>96.359099999999998</v>
      </c>
      <c r="Y44">
        <v>0</v>
      </c>
      <c r="Z44">
        <v>13.1076</v>
      </c>
      <c r="AA44">
        <v>0</v>
      </c>
      <c r="AB44">
        <v>14.42728</v>
      </c>
      <c r="AC44">
        <v>10.559259000000001</v>
      </c>
      <c r="AD44">
        <v>0</v>
      </c>
      <c r="AE44">
        <v>17.906894999999999</v>
      </c>
      <c r="AF44">
        <v>8.7128639999999997</v>
      </c>
      <c r="AG44">
        <v>43.914484000000002</v>
      </c>
      <c r="AH44">
        <v>0</v>
      </c>
      <c r="AI44">
        <v>0</v>
      </c>
      <c r="AJ44">
        <v>0</v>
      </c>
      <c r="AK44">
        <v>59.738475999999999</v>
      </c>
      <c r="AL44">
        <v>83.664000000000001</v>
      </c>
      <c r="AM44">
        <v>17.179061000000001</v>
      </c>
      <c r="AN44">
        <v>1.0753569999999999</v>
      </c>
      <c r="AO44">
        <v>0</v>
      </c>
      <c r="AP44">
        <v>0.51239999999999997</v>
      </c>
      <c r="AQ44">
        <v>0</v>
      </c>
      <c r="AR44">
        <v>50.231999999999999</v>
      </c>
      <c r="AS44">
        <v>35.798816000000002</v>
      </c>
      <c r="AT44">
        <v>14.999965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73.773549000000003</v>
      </c>
      <c r="BA44">
        <f t="shared" si="1"/>
        <v>1758.8088780000003</v>
      </c>
      <c r="BB44">
        <v>41</v>
      </c>
      <c r="BD44">
        <v>7.95</v>
      </c>
      <c r="BE44">
        <v>1.94</v>
      </c>
      <c r="BF44">
        <v>3.03</v>
      </c>
      <c r="BG44">
        <v>0</v>
      </c>
      <c r="BH44">
        <v>9.33</v>
      </c>
      <c r="BI44">
        <v>0.91</v>
      </c>
      <c r="BJ44">
        <v>0.44</v>
      </c>
      <c r="BK44">
        <v>1.73</v>
      </c>
      <c r="BL44">
        <v>0.87</v>
      </c>
      <c r="BM44">
        <v>0.17</v>
      </c>
      <c r="BN44">
        <v>2.38</v>
      </c>
      <c r="BO44">
        <v>1.89</v>
      </c>
      <c r="BP44">
        <v>0.25</v>
      </c>
      <c r="BQ44">
        <v>1.99</v>
      </c>
      <c r="BR44">
        <v>2.1800000000000002</v>
      </c>
      <c r="BS44">
        <v>1.62</v>
      </c>
      <c r="BT44">
        <v>2.8290229999999998</v>
      </c>
      <c r="BU44">
        <v>1.341844</v>
      </c>
      <c r="BV44">
        <v>2.3738440000000001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1.9381029999999999</v>
      </c>
      <c r="CM44">
        <v>3.5116909999999999</v>
      </c>
      <c r="CN44">
        <v>1.771234</v>
      </c>
      <c r="CO44">
        <v>0</v>
      </c>
      <c r="CP44">
        <v>4.2581249999999997</v>
      </c>
      <c r="CQ44">
        <v>1.7712330000000001</v>
      </c>
      <c r="CR44">
        <v>0.82955999999999996</v>
      </c>
      <c r="CS44">
        <v>1.3710979999999999</v>
      </c>
      <c r="CT44">
        <v>2.5514760000000001</v>
      </c>
      <c r="CU44">
        <v>0</v>
      </c>
      <c r="CV44">
        <v>0</v>
      </c>
      <c r="CW44">
        <v>0.45683299999999999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73.773549000000003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188.86873299999999</v>
      </c>
      <c r="L45">
        <v>160.2972</v>
      </c>
      <c r="M45">
        <v>94.319981999999996</v>
      </c>
      <c r="N45">
        <v>120.69</v>
      </c>
      <c r="O45">
        <v>126.5201</v>
      </c>
      <c r="P45">
        <v>143.44522599999999</v>
      </c>
      <c r="Q45">
        <v>7.1051000000000002</v>
      </c>
      <c r="R45">
        <v>25.172000000000001</v>
      </c>
      <c r="S45">
        <v>8.1754999999999995</v>
      </c>
      <c r="T45">
        <v>0</v>
      </c>
      <c r="U45">
        <v>348.97500000000002</v>
      </c>
      <c r="V45">
        <v>13.173</v>
      </c>
      <c r="W45">
        <v>17.686599999999999</v>
      </c>
      <c r="X45">
        <v>78.979100000000003</v>
      </c>
      <c r="Y45">
        <v>0</v>
      </c>
      <c r="Z45">
        <v>19.6614</v>
      </c>
      <c r="AA45">
        <v>0</v>
      </c>
      <c r="AB45">
        <v>14.42728</v>
      </c>
      <c r="AC45">
        <v>10.559259000000001</v>
      </c>
      <c r="AD45">
        <v>0</v>
      </c>
      <c r="AE45">
        <v>17.906894999999999</v>
      </c>
      <c r="AF45">
        <v>8.7128639999999997</v>
      </c>
      <c r="AG45">
        <v>43.914484000000002</v>
      </c>
      <c r="AH45">
        <v>0</v>
      </c>
      <c r="AI45">
        <v>0</v>
      </c>
      <c r="AJ45">
        <v>0</v>
      </c>
      <c r="AK45">
        <v>59.738475999999999</v>
      </c>
      <c r="AL45">
        <v>83.664000000000001</v>
      </c>
      <c r="AM45">
        <v>17.179061000000001</v>
      </c>
      <c r="AN45">
        <v>1.0753569999999999</v>
      </c>
      <c r="AO45">
        <v>0</v>
      </c>
      <c r="AP45">
        <v>0.89670000000000005</v>
      </c>
      <c r="AQ45">
        <v>0</v>
      </c>
      <c r="AR45">
        <v>50.231999999999999</v>
      </c>
      <c r="AS45">
        <v>34.647410000000001</v>
      </c>
      <c r="AT45">
        <v>14.999965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73.793549000000013</v>
      </c>
      <c r="BA45">
        <f t="shared" si="1"/>
        <v>1784.8162410000004</v>
      </c>
      <c r="BB45">
        <v>42</v>
      </c>
      <c r="BD45">
        <v>7.95</v>
      </c>
      <c r="BE45">
        <v>1.94</v>
      </c>
      <c r="BF45">
        <v>3.03</v>
      </c>
      <c r="BG45">
        <v>0</v>
      </c>
      <c r="BH45">
        <v>9.33</v>
      </c>
      <c r="BI45">
        <v>0.91</v>
      </c>
      <c r="BJ45">
        <v>0.44</v>
      </c>
      <c r="BK45">
        <v>1.73</v>
      </c>
      <c r="BL45">
        <v>0.87</v>
      </c>
      <c r="BM45">
        <v>0.19</v>
      </c>
      <c r="BN45">
        <v>2.38</v>
      </c>
      <c r="BO45">
        <v>1.89</v>
      </c>
      <c r="BP45">
        <v>0.25</v>
      </c>
      <c r="BQ45">
        <v>1.99</v>
      </c>
      <c r="BR45">
        <v>2.1800000000000002</v>
      </c>
      <c r="BS45">
        <v>1.62</v>
      </c>
      <c r="BT45">
        <v>2.8290229999999998</v>
      </c>
      <c r="BU45">
        <v>1.341844</v>
      </c>
      <c r="BV45">
        <v>2.3738440000000001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1.9381029999999999</v>
      </c>
      <c r="CM45">
        <v>3.5116909999999999</v>
      </c>
      <c r="CN45">
        <v>1.771234</v>
      </c>
      <c r="CO45">
        <v>0</v>
      </c>
      <c r="CP45">
        <v>4.2581249999999997</v>
      </c>
      <c r="CQ45">
        <v>1.7712330000000001</v>
      </c>
      <c r="CR45">
        <v>0.82955999999999996</v>
      </c>
      <c r="CS45">
        <v>1.3710979999999999</v>
      </c>
      <c r="CT45">
        <v>2.5514760000000001</v>
      </c>
      <c r="CU45">
        <v>0</v>
      </c>
      <c r="CV45">
        <v>0</v>
      </c>
      <c r="CW45">
        <v>0.50759299999999996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73.793549000000013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188.86775399999999</v>
      </c>
      <c r="L46">
        <v>166.81720000000001</v>
      </c>
      <c r="M46">
        <v>94.319981999999996</v>
      </c>
      <c r="N46">
        <v>120.69</v>
      </c>
      <c r="O46">
        <v>126.5201</v>
      </c>
      <c r="P46">
        <v>143.44522599999999</v>
      </c>
      <c r="Q46">
        <v>7.1051000000000002</v>
      </c>
      <c r="R46">
        <v>25.552</v>
      </c>
      <c r="S46">
        <v>8.1754999999999995</v>
      </c>
      <c r="T46">
        <v>0</v>
      </c>
      <c r="U46">
        <v>348.97500000000002</v>
      </c>
      <c r="V46">
        <v>13.173</v>
      </c>
      <c r="W46">
        <v>17.686599999999999</v>
      </c>
      <c r="X46">
        <v>78.979100000000003</v>
      </c>
      <c r="Y46">
        <v>0</v>
      </c>
      <c r="Z46">
        <v>19.6614</v>
      </c>
      <c r="AA46">
        <v>0</v>
      </c>
      <c r="AB46">
        <v>14.42728</v>
      </c>
      <c r="AC46">
        <v>0</v>
      </c>
      <c r="AD46">
        <v>0</v>
      </c>
      <c r="AE46">
        <v>17.906894999999999</v>
      </c>
      <c r="AF46">
        <v>8.7128639999999997</v>
      </c>
      <c r="AG46">
        <v>43.914484000000002</v>
      </c>
      <c r="AH46">
        <v>0</v>
      </c>
      <c r="AI46">
        <v>0</v>
      </c>
      <c r="AJ46">
        <v>0</v>
      </c>
      <c r="AK46">
        <v>59.738475999999999</v>
      </c>
      <c r="AL46">
        <v>83.664000000000001</v>
      </c>
      <c r="AM46">
        <v>17.179061000000001</v>
      </c>
      <c r="AN46">
        <v>1.0753569999999999</v>
      </c>
      <c r="AO46">
        <v>0</v>
      </c>
      <c r="AP46">
        <v>0.89670000000000005</v>
      </c>
      <c r="AQ46">
        <v>0</v>
      </c>
      <c r="AR46">
        <v>50.231999999999999</v>
      </c>
      <c r="AS46">
        <v>34.647410000000001</v>
      </c>
      <c r="AT46">
        <v>14.999965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73.793549000000013</v>
      </c>
      <c r="BA46">
        <f t="shared" si="1"/>
        <v>1781.1560030000001</v>
      </c>
      <c r="BB46">
        <v>43</v>
      </c>
      <c r="BD46">
        <v>7.95</v>
      </c>
      <c r="BE46">
        <v>1.94</v>
      </c>
      <c r="BF46">
        <v>3.03</v>
      </c>
      <c r="BG46">
        <v>0</v>
      </c>
      <c r="BH46">
        <v>9.33</v>
      </c>
      <c r="BI46">
        <v>0.91</v>
      </c>
      <c r="BJ46">
        <v>0.44</v>
      </c>
      <c r="BK46">
        <v>1.73</v>
      </c>
      <c r="BL46">
        <v>0.87</v>
      </c>
      <c r="BM46">
        <v>0.19</v>
      </c>
      <c r="BN46">
        <v>2.38</v>
      </c>
      <c r="BO46">
        <v>1.89</v>
      </c>
      <c r="BP46">
        <v>0.25</v>
      </c>
      <c r="BQ46">
        <v>1.99</v>
      </c>
      <c r="BR46">
        <v>2.1800000000000002</v>
      </c>
      <c r="BS46">
        <v>1.62</v>
      </c>
      <c r="BT46">
        <v>2.8290229999999998</v>
      </c>
      <c r="BU46">
        <v>1.341844</v>
      </c>
      <c r="BV46">
        <v>2.3738440000000001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1.9381029999999999</v>
      </c>
      <c r="CM46">
        <v>3.5116909999999999</v>
      </c>
      <c r="CN46">
        <v>1.771234</v>
      </c>
      <c r="CO46">
        <v>0</v>
      </c>
      <c r="CP46">
        <v>4.2581249999999997</v>
      </c>
      <c r="CQ46">
        <v>1.7712330000000001</v>
      </c>
      <c r="CR46">
        <v>0.82955999999999996</v>
      </c>
      <c r="CS46">
        <v>1.3710979999999999</v>
      </c>
      <c r="CT46">
        <v>2.5514760000000001</v>
      </c>
      <c r="CU46">
        <v>0</v>
      </c>
      <c r="CV46">
        <v>0</v>
      </c>
      <c r="CW46">
        <v>0.50759299999999996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73.793549000000013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188.86873299999999</v>
      </c>
      <c r="L47">
        <v>166.81720000000001</v>
      </c>
      <c r="M47">
        <v>94.319981999999996</v>
      </c>
      <c r="N47">
        <v>120.69</v>
      </c>
      <c r="O47">
        <v>126.5201</v>
      </c>
      <c r="P47">
        <v>143.44522599999999</v>
      </c>
      <c r="Q47">
        <v>7.1051000000000002</v>
      </c>
      <c r="R47">
        <v>25.552</v>
      </c>
      <c r="S47">
        <v>8.1754999999999995</v>
      </c>
      <c r="T47">
        <v>0</v>
      </c>
      <c r="U47">
        <v>348.97500000000002</v>
      </c>
      <c r="V47">
        <v>13.173</v>
      </c>
      <c r="W47">
        <v>17.686599999999999</v>
      </c>
      <c r="X47">
        <v>78.979100000000003</v>
      </c>
      <c r="Y47">
        <v>0</v>
      </c>
      <c r="Z47">
        <v>19.6614</v>
      </c>
      <c r="AA47">
        <v>0</v>
      </c>
      <c r="AB47">
        <v>0</v>
      </c>
      <c r="AC47">
        <v>0</v>
      </c>
      <c r="AD47">
        <v>0</v>
      </c>
      <c r="AE47">
        <v>17.906894999999999</v>
      </c>
      <c r="AF47">
        <v>8.7128639999999997</v>
      </c>
      <c r="AG47">
        <v>43.914484000000002</v>
      </c>
      <c r="AH47">
        <v>0</v>
      </c>
      <c r="AI47">
        <v>0</v>
      </c>
      <c r="AJ47">
        <v>0</v>
      </c>
      <c r="AK47">
        <v>59.738475999999999</v>
      </c>
      <c r="AL47">
        <v>83.664000000000001</v>
      </c>
      <c r="AM47">
        <v>17.179061000000001</v>
      </c>
      <c r="AN47">
        <v>1.0753569999999999</v>
      </c>
      <c r="AO47">
        <v>0</v>
      </c>
      <c r="AP47">
        <v>1.0247999999999999</v>
      </c>
      <c r="AQ47">
        <v>0</v>
      </c>
      <c r="AR47">
        <v>50.231999999999999</v>
      </c>
      <c r="AS47">
        <v>34.647410000000001</v>
      </c>
      <c r="AT47">
        <v>14.999965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73.793549000000013</v>
      </c>
      <c r="BA47">
        <f t="shared" si="1"/>
        <v>1766.8578019999998</v>
      </c>
      <c r="BB47">
        <v>44</v>
      </c>
      <c r="BD47">
        <v>7.95</v>
      </c>
      <c r="BE47">
        <v>1.94</v>
      </c>
      <c r="BF47">
        <v>3.03</v>
      </c>
      <c r="BG47">
        <v>0</v>
      </c>
      <c r="BH47">
        <v>9.33</v>
      </c>
      <c r="BI47">
        <v>0.91</v>
      </c>
      <c r="BJ47">
        <v>0.44</v>
      </c>
      <c r="BK47">
        <v>1.73</v>
      </c>
      <c r="BL47">
        <v>0.87</v>
      </c>
      <c r="BM47">
        <v>0.19</v>
      </c>
      <c r="BN47">
        <v>2.38</v>
      </c>
      <c r="BO47">
        <v>1.89</v>
      </c>
      <c r="BP47">
        <v>0.25</v>
      </c>
      <c r="BQ47">
        <v>1.99</v>
      </c>
      <c r="BR47">
        <v>2.1800000000000002</v>
      </c>
      <c r="BS47">
        <v>1.62</v>
      </c>
      <c r="BT47">
        <v>2.8290229999999998</v>
      </c>
      <c r="BU47">
        <v>1.341844</v>
      </c>
      <c r="BV47">
        <v>2.3738440000000001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1.9381029999999999</v>
      </c>
      <c r="CM47">
        <v>3.5116909999999999</v>
      </c>
      <c r="CN47">
        <v>1.771234</v>
      </c>
      <c r="CO47">
        <v>0</v>
      </c>
      <c r="CP47">
        <v>4.2581249999999997</v>
      </c>
      <c r="CQ47">
        <v>1.7712330000000001</v>
      </c>
      <c r="CR47">
        <v>0.82955999999999996</v>
      </c>
      <c r="CS47">
        <v>1.3710979999999999</v>
      </c>
      <c r="CT47">
        <v>2.5514760000000001</v>
      </c>
      <c r="CU47">
        <v>0</v>
      </c>
      <c r="CV47">
        <v>0</v>
      </c>
      <c r="CW47">
        <v>0.55835199999999996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73.793549000000013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188.86775399999999</v>
      </c>
      <c r="L48">
        <v>166.81720000000001</v>
      </c>
      <c r="M48">
        <v>94.319981999999996</v>
      </c>
      <c r="N48">
        <v>120.69</v>
      </c>
      <c r="O48">
        <v>126.5201</v>
      </c>
      <c r="P48">
        <v>143.44522599999999</v>
      </c>
      <c r="Q48">
        <v>7.1051000000000002</v>
      </c>
      <c r="R48">
        <v>25.552</v>
      </c>
      <c r="S48">
        <v>8.1754999999999995</v>
      </c>
      <c r="T48">
        <v>0</v>
      </c>
      <c r="U48">
        <v>348.97500000000002</v>
      </c>
      <c r="V48">
        <v>8.5654000000000003</v>
      </c>
      <c r="W48">
        <v>17.686599999999999</v>
      </c>
      <c r="X48">
        <v>78.979100000000003</v>
      </c>
      <c r="Y48">
        <v>0</v>
      </c>
      <c r="Z48">
        <v>19.6614</v>
      </c>
      <c r="AA48">
        <v>0</v>
      </c>
      <c r="AB48">
        <v>0</v>
      </c>
      <c r="AC48">
        <v>0</v>
      </c>
      <c r="AD48">
        <v>0</v>
      </c>
      <c r="AE48">
        <v>17.906894999999999</v>
      </c>
      <c r="AF48">
        <v>8.7128639999999997</v>
      </c>
      <c r="AG48">
        <v>43.914484000000002</v>
      </c>
      <c r="AH48">
        <v>0</v>
      </c>
      <c r="AI48">
        <v>0</v>
      </c>
      <c r="AJ48">
        <v>0</v>
      </c>
      <c r="AK48">
        <v>59.738475999999999</v>
      </c>
      <c r="AL48">
        <v>83.664000000000001</v>
      </c>
      <c r="AM48">
        <v>17.179061000000001</v>
      </c>
      <c r="AN48">
        <v>1.0753569999999999</v>
      </c>
      <c r="AO48">
        <v>0</v>
      </c>
      <c r="AP48">
        <v>1.0247999999999999</v>
      </c>
      <c r="AQ48">
        <v>0</v>
      </c>
      <c r="AR48">
        <v>50.231999999999999</v>
      </c>
      <c r="AS48">
        <v>34.647410000000001</v>
      </c>
      <c r="AT48">
        <v>14.999965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73.793549000000013</v>
      </c>
      <c r="BA48">
        <f t="shared" si="1"/>
        <v>1762.2492229999998</v>
      </c>
      <c r="BB48">
        <v>45</v>
      </c>
      <c r="BD48">
        <v>7.95</v>
      </c>
      <c r="BE48">
        <v>1.94</v>
      </c>
      <c r="BF48">
        <v>3.03</v>
      </c>
      <c r="BG48">
        <v>0</v>
      </c>
      <c r="BH48">
        <v>9.33</v>
      </c>
      <c r="BI48">
        <v>0.91</v>
      </c>
      <c r="BJ48">
        <v>0.44</v>
      </c>
      <c r="BK48">
        <v>1.73</v>
      </c>
      <c r="BL48">
        <v>0.87</v>
      </c>
      <c r="BM48">
        <v>0.19</v>
      </c>
      <c r="BN48">
        <v>2.38</v>
      </c>
      <c r="BO48">
        <v>1.89</v>
      </c>
      <c r="BP48">
        <v>0.25</v>
      </c>
      <c r="BQ48">
        <v>1.99</v>
      </c>
      <c r="BR48">
        <v>2.1800000000000002</v>
      </c>
      <c r="BS48">
        <v>1.62</v>
      </c>
      <c r="BT48">
        <v>2.8290229999999998</v>
      </c>
      <c r="BU48">
        <v>1.341844</v>
      </c>
      <c r="BV48">
        <v>2.3738440000000001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1.9381029999999999</v>
      </c>
      <c r="CM48">
        <v>3.5116909999999999</v>
      </c>
      <c r="CN48">
        <v>1.771234</v>
      </c>
      <c r="CO48">
        <v>0</v>
      </c>
      <c r="CP48">
        <v>4.2581249999999997</v>
      </c>
      <c r="CQ48">
        <v>1.7712330000000001</v>
      </c>
      <c r="CR48">
        <v>0.82955999999999996</v>
      </c>
      <c r="CS48">
        <v>1.3710979999999999</v>
      </c>
      <c r="CT48">
        <v>2.5514760000000001</v>
      </c>
      <c r="CU48">
        <v>0</v>
      </c>
      <c r="CV48">
        <v>0</v>
      </c>
      <c r="CW48">
        <v>0.60911099999999996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73.793549000000013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188.86873299999999</v>
      </c>
      <c r="L49">
        <v>191.81720000000001</v>
      </c>
      <c r="M49">
        <v>94.319981999999996</v>
      </c>
      <c r="N49">
        <v>120.69</v>
      </c>
      <c r="O49">
        <v>126.5201</v>
      </c>
      <c r="P49">
        <v>143.44522599999999</v>
      </c>
      <c r="Q49">
        <v>7.1051000000000002</v>
      </c>
      <c r="R49">
        <v>25.552</v>
      </c>
      <c r="S49">
        <v>8.1754999999999995</v>
      </c>
      <c r="T49">
        <v>0</v>
      </c>
      <c r="U49">
        <v>348.97500000000002</v>
      </c>
      <c r="V49">
        <v>8.5654000000000003</v>
      </c>
      <c r="W49">
        <v>23.146599999999999</v>
      </c>
      <c r="X49">
        <v>95.410567</v>
      </c>
      <c r="Y49">
        <v>0</v>
      </c>
      <c r="Z49">
        <v>19.6614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8.7128639999999997</v>
      </c>
      <c r="AG49">
        <v>43.914484000000002</v>
      </c>
      <c r="AH49">
        <v>0</v>
      </c>
      <c r="AI49">
        <v>0</v>
      </c>
      <c r="AJ49">
        <v>0</v>
      </c>
      <c r="AK49">
        <v>59.738475999999999</v>
      </c>
      <c r="AL49">
        <v>60.423999999999999</v>
      </c>
      <c r="AM49">
        <v>17.179061000000001</v>
      </c>
      <c r="AN49">
        <v>1.0753569999999999</v>
      </c>
      <c r="AO49">
        <v>0</v>
      </c>
      <c r="AP49">
        <v>1.0247999999999999</v>
      </c>
      <c r="AQ49">
        <v>0</v>
      </c>
      <c r="AR49">
        <v>50.231999999999999</v>
      </c>
      <c r="AS49">
        <v>34.647410000000001</v>
      </c>
      <c r="AT49">
        <v>14.999965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73.793549000000013</v>
      </c>
      <c r="BA49">
        <f t="shared" si="1"/>
        <v>1767.9947739999996</v>
      </c>
      <c r="BB49">
        <v>46</v>
      </c>
      <c r="BD49">
        <v>7.95</v>
      </c>
      <c r="BE49">
        <v>1.94</v>
      </c>
      <c r="BF49">
        <v>3.03</v>
      </c>
      <c r="BG49">
        <v>0</v>
      </c>
      <c r="BH49">
        <v>9.33</v>
      </c>
      <c r="BI49">
        <v>0.91</v>
      </c>
      <c r="BJ49">
        <v>0.44</v>
      </c>
      <c r="BK49">
        <v>1.73</v>
      </c>
      <c r="BL49">
        <v>0.87</v>
      </c>
      <c r="BM49">
        <v>0.19</v>
      </c>
      <c r="BN49">
        <v>2.38</v>
      </c>
      <c r="BO49">
        <v>1.89</v>
      </c>
      <c r="BP49">
        <v>0.25</v>
      </c>
      <c r="BQ49">
        <v>1.99</v>
      </c>
      <c r="BR49">
        <v>2.1800000000000002</v>
      </c>
      <c r="BS49">
        <v>1.62</v>
      </c>
      <c r="BT49">
        <v>2.8290229999999998</v>
      </c>
      <c r="BU49">
        <v>1.341844</v>
      </c>
      <c r="BV49">
        <v>2.3738440000000001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1.9381029999999999</v>
      </c>
      <c r="CM49">
        <v>3.5116909999999999</v>
      </c>
      <c r="CN49">
        <v>1.771234</v>
      </c>
      <c r="CO49">
        <v>0</v>
      </c>
      <c r="CP49">
        <v>4.2581249999999997</v>
      </c>
      <c r="CQ49">
        <v>1.7712330000000001</v>
      </c>
      <c r="CR49">
        <v>0.82955999999999996</v>
      </c>
      <c r="CS49">
        <v>1.3710979999999999</v>
      </c>
      <c r="CT49">
        <v>2.5514760000000001</v>
      </c>
      <c r="CU49">
        <v>0</v>
      </c>
      <c r="CV49">
        <v>0</v>
      </c>
      <c r="CW49">
        <v>0.77154100000000003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73.793549000000013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188.86775399999999</v>
      </c>
      <c r="L50">
        <v>191.81720000000001</v>
      </c>
      <c r="M50">
        <v>94.319981999999996</v>
      </c>
      <c r="N50">
        <v>120.69</v>
      </c>
      <c r="O50">
        <v>126.5201</v>
      </c>
      <c r="P50">
        <v>143.44522599999999</v>
      </c>
      <c r="Q50">
        <v>7.1051000000000002</v>
      </c>
      <c r="R50">
        <v>25.552</v>
      </c>
      <c r="S50">
        <v>8.1754999999999995</v>
      </c>
      <c r="T50">
        <v>0</v>
      </c>
      <c r="U50">
        <v>348.97500000000002</v>
      </c>
      <c r="V50">
        <v>8.5654000000000003</v>
      </c>
      <c r="W50">
        <v>22.316724000000001</v>
      </c>
      <c r="X50">
        <v>82.822850000000003</v>
      </c>
      <c r="Y50">
        <v>0</v>
      </c>
      <c r="Z50">
        <v>19.6614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8.7128639999999997</v>
      </c>
      <c r="AG50">
        <v>43.914484000000002</v>
      </c>
      <c r="AH50">
        <v>0</v>
      </c>
      <c r="AI50">
        <v>0</v>
      </c>
      <c r="AJ50">
        <v>0</v>
      </c>
      <c r="AK50">
        <v>59.738475999999999</v>
      </c>
      <c r="AL50">
        <v>60.423999999999999</v>
      </c>
      <c r="AM50">
        <v>17.179061000000001</v>
      </c>
      <c r="AN50">
        <v>1.0753569999999999</v>
      </c>
      <c r="AO50">
        <v>0</v>
      </c>
      <c r="AP50">
        <v>1.0247999999999999</v>
      </c>
      <c r="AQ50">
        <v>0</v>
      </c>
      <c r="AR50">
        <v>50.231999999999999</v>
      </c>
      <c r="AS50">
        <v>34.647410000000001</v>
      </c>
      <c r="AT50">
        <v>14.999965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73.793549000000013</v>
      </c>
      <c r="BA50">
        <f t="shared" si="1"/>
        <v>1754.5762019999997</v>
      </c>
      <c r="BB50">
        <v>47</v>
      </c>
      <c r="BD50">
        <v>7.95</v>
      </c>
      <c r="BE50">
        <v>1.94</v>
      </c>
      <c r="BF50">
        <v>3.03</v>
      </c>
      <c r="BG50">
        <v>0</v>
      </c>
      <c r="BH50">
        <v>9.33</v>
      </c>
      <c r="BI50">
        <v>0.91</v>
      </c>
      <c r="BJ50">
        <v>0.44</v>
      </c>
      <c r="BK50">
        <v>1.73</v>
      </c>
      <c r="BL50">
        <v>0.87</v>
      </c>
      <c r="BM50">
        <v>0.19</v>
      </c>
      <c r="BN50">
        <v>2.38</v>
      </c>
      <c r="BO50">
        <v>1.89</v>
      </c>
      <c r="BP50">
        <v>0.25</v>
      </c>
      <c r="BQ50">
        <v>1.99</v>
      </c>
      <c r="BR50">
        <v>2.1800000000000002</v>
      </c>
      <c r="BS50">
        <v>1.62</v>
      </c>
      <c r="BT50">
        <v>2.8290229999999998</v>
      </c>
      <c r="BU50">
        <v>1.341844</v>
      </c>
      <c r="BV50">
        <v>2.3738440000000001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1.9381029999999999</v>
      </c>
      <c r="CM50">
        <v>3.5116909999999999</v>
      </c>
      <c r="CN50">
        <v>1.771234</v>
      </c>
      <c r="CO50">
        <v>0</v>
      </c>
      <c r="CP50">
        <v>4.2581249999999997</v>
      </c>
      <c r="CQ50">
        <v>1.7712330000000001</v>
      </c>
      <c r="CR50">
        <v>0.82955999999999996</v>
      </c>
      <c r="CS50">
        <v>1.3710979999999999</v>
      </c>
      <c r="CT50">
        <v>2.5514760000000001</v>
      </c>
      <c r="CU50">
        <v>0</v>
      </c>
      <c r="CV50">
        <v>0</v>
      </c>
      <c r="CW50">
        <v>0.87305900000000003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73.793549000000013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188.86873299999999</v>
      </c>
      <c r="L51">
        <v>191.81720000000001</v>
      </c>
      <c r="M51">
        <v>94.319981999999996</v>
      </c>
      <c r="N51">
        <v>120.69</v>
      </c>
      <c r="O51">
        <v>126.5201</v>
      </c>
      <c r="P51">
        <v>143.44522599999999</v>
      </c>
      <c r="Q51">
        <v>7.1051000000000002</v>
      </c>
      <c r="R51">
        <v>25.552</v>
      </c>
      <c r="S51">
        <v>8.1754999999999995</v>
      </c>
      <c r="T51">
        <v>0</v>
      </c>
      <c r="U51">
        <v>348.97500000000002</v>
      </c>
      <c r="V51">
        <v>8.5654000000000003</v>
      </c>
      <c r="W51">
        <v>18.263216</v>
      </c>
      <c r="X51">
        <v>78.979100000000003</v>
      </c>
      <c r="Y51">
        <v>0</v>
      </c>
      <c r="Z51">
        <v>19.6614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8.7128639999999997</v>
      </c>
      <c r="AG51">
        <v>43.914484000000002</v>
      </c>
      <c r="AH51">
        <v>0</v>
      </c>
      <c r="AI51">
        <v>0</v>
      </c>
      <c r="AJ51">
        <v>0</v>
      </c>
      <c r="AK51">
        <v>59.738475999999999</v>
      </c>
      <c r="AL51">
        <v>60.423999999999999</v>
      </c>
      <c r="AM51">
        <v>17.179061000000001</v>
      </c>
      <c r="AN51">
        <v>1.0753569999999999</v>
      </c>
      <c r="AO51">
        <v>0</v>
      </c>
      <c r="AP51">
        <v>1.0247999999999999</v>
      </c>
      <c r="AQ51">
        <v>0</v>
      </c>
      <c r="AR51">
        <v>50.783999999999999</v>
      </c>
      <c r="AS51">
        <v>34.647410000000001</v>
      </c>
      <c r="AT51">
        <v>14.999965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73.711969000000011</v>
      </c>
      <c r="BA51">
        <f t="shared" si="1"/>
        <v>1747.1503429999998</v>
      </c>
      <c r="BB51">
        <v>48</v>
      </c>
      <c r="BD51">
        <v>7.89</v>
      </c>
      <c r="BE51">
        <v>1.94</v>
      </c>
      <c r="BF51">
        <v>3.03</v>
      </c>
      <c r="BG51">
        <v>0</v>
      </c>
      <c r="BH51">
        <v>9.33</v>
      </c>
      <c r="BI51">
        <v>0.91</v>
      </c>
      <c r="BJ51">
        <v>0.44</v>
      </c>
      <c r="BK51">
        <v>1.73</v>
      </c>
      <c r="BL51">
        <v>0.87</v>
      </c>
      <c r="BM51">
        <v>0.19</v>
      </c>
      <c r="BN51">
        <v>2.38</v>
      </c>
      <c r="BO51">
        <v>1.89</v>
      </c>
      <c r="BP51">
        <v>0.25</v>
      </c>
      <c r="BQ51">
        <v>1.99</v>
      </c>
      <c r="BR51">
        <v>2.1800000000000002</v>
      </c>
      <c r="BS51">
        <v>1.62</v>
      </c>
      <c r="BT51">
        <v>2.8290229999999998</v>
      </c>
      <c r="BU51">
        <v>1.341844</v>
      </c>
      <c r="BV51">
        <v>2.3522639999999999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1.9381029999999999</v>
      </c>
      <c r="CM51">
        <v>3.5116909999999999</v>
      </c>
      <c r="CN51">
        <v>1.771234</v>
      </c>
      <c r="CO51">
        <v>0</v>
      </c>
      <c r="CP51">
        <v>4.2581249999999997</v>
      </c>
      <c r="CQ51">
        <v>1.7712330000000001</v>
      </c>
      <c r="CR51">
        <v>0.82955999999999996</v>
      </c>
      <c r="CS51">
        <v>1.3710979999999999</v>
      </c>
      <c r="CT51">
        <v>2.5514760000000001</v>
      </c>
      <c r="CU51">
        <v>0</v>
      </c>
      <c r="CV51">
        <v>0</v>
      </c>
      <c r="CW51">
        <v>1.015185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73.711969000000011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188.86775399999999</v>
      </c>
      <c r="L52">
        <v>191.81720000000001</v>
      </c>
      <c r="M52">
        <v>94.319981999999996</v>
      </c>
      <c r="N52">
        <v>120.69</v>
      </c>
      <c r="O52">
        <v>126.5201</v>
      </c>
      <c r="P52">
        <v>143.44522599999999</v>
      </c>
      <c r="Q52">
        <v>7.1051000000000002</v>
      </c>
      <c r="R52">
        <v>25.552</v>
      </c>
      <c r="S52">
        <v>8.1754999999999995</v>
      </c>
      <c r="T52">
        <v>0</v>
      </c>
      <c r="U52">
        <v>348.97500000000002</v>
      </c>
      <c r="V52">
        <v>8.5654000000000003</v>
      </c>
      <c r="W52">
        <v>17.686599999999999</v>
      </c>
      <c r="X52">
        <v>78.979100000000003</v>
      </c>
      <c r="Y52">
        <v>0</v>
      </c>
      <c r="Z52">
        <v>19.6614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8.7128639999999997</v>
      </c>
      <c r="AG52">
        <v>43.914484000000002</v>
      </c>
      <c r="AH52">
        <v>0</v>
      </c>
      <c r="AI52">
        <v>0</v>
      </c>
      <c r="AJ52">
        <v>0</v>
      </c>
      <c r="AK52">
        <v>59.738475999999999</v>
      </c>
      <c r="AL52">
        <v>60.423999999999999</v>
      </c>
      <c r="AM52">
        <v>17.179061000000001</v>
      </c>
      <c r="AN52">
        <v>1.0753569999999999</v>
      </c>
      <c r="AO52">
        <v>0</v>
      </c>
      <c r="AP52">
        <v>1.0247999999999999</v>
      </c>
      <c r="AQ52">
        <v>0</v>
      </c>
      <c r="AR52">
        <v>50.783999999999999</v>
      </c>
      <c r="AS52">
        <v>34.647410000000001</v>
      </c>
      <c r="AT52">
        <v>14.999965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73.711969000000011</v>
      </c>
      <c r="BA52">
        <f t="shared" si="1"/>
        <v>1746.5727479999998</v>
      </c>
      <c r="BB52">
        <v>49</v>
      </c>
      <c r="BD52">
        <v>7.89</v>
      </c>
      <c r="BE52">
        <v>1.94</v>
      </c>
      <c r="BF52">
        <v>3.03</v>
      </c>
      <c r="BG52">
        <v>0</v>
      </c>
      <c r="BH52">
        <v>9.33</v>
      </c>
      <c r="BI52">
        <v>0.91</v>
      </c>
      <c r="BJ52">
        <v>0.44</v>
      </c>
      <c r="BK52">
        <v>1.73</v>
      </c>
      <c r="BL52">
        <v>0.87</v>
      </c>
      <c r="BM52">
        <v>0.19</v>
      </c>
      <c r="BN52">
        <v>2.38</v>
      </c>
      <c r="BO52">
        <v>1.89</v>
      </c>
      <c r="BP52">
        <v>0.25</v>
      </c>
      <c r="BQ52">
        <v>1.99</v>
      </c>
      <c r="BR52">
        <v>2.1800000000000002</v>
      </c>
      <c r="BS52">
        <v>1.62</v>
      </c>
      <c r="BT52">
        <v>2.8290229999999998</v>
      </c>
      <c r="BU52">
        <v>1.341844</v>
      </c>
      <c r="BV52">
        <v>2.3522639999999999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1.9381029999999999</v>
      </c>
      <c r="CM52">
        <v>3.5116909999999999</v>
      </c>
      <c r="CN52">
        <v>1.771234</v>
      </c>
      <c r="CO52">
        <v>0</v>
      </c>
      <c r="CP52">
        <v>4.2581249999999997</v>
      </c>
      <c r="CQ52">
        <v>1.7712330000000001</v>
      </c>
      <c r="CR52">
        <v>0.82955999999999996</v>
      </c>
      <c r="CS52">
        <v>1.3710979999999999</v>
      </c>
      <c r="CT52">
        <v>2.5514760000000001</v>
      </c>
      <c r="CU52">
        <v>0</v>
      </c>
      <c r="CV52">
        <v>0</v>
      </c>
      <c r="CW52">
        <v>1.1370070000000001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73.711969000000011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188.86775399999999</v>
      </c>
      <c r="L53">
        <v>167.56720000000001</v>
      </c>
      <c r="M53">
        <v>94.319981999999996</v>
      </c>
      <c r="N53">
        <v>120.69</v>
      </c>
      <c r="O53">
        <v>126.5201</v>
      </c>
      <c r="P53">
        <v>143.44522599999999</v>
      </c>
      <c r="Q53">
        <v>7.0350999999999999</v>
      </c>
      <c r="R53">
        <v>25.552</v>
      </c>
      <c r="S53">
        <v>8.1054999999999993</v>
      </c>
      <c r="T53">
        <v>0</v>
      </c>
      <c r="U53">
        <v>348.97500000000002</v>
      </c>
      <c r="V53">
        <v>8.36</v>
      </c>
      <c r="W53">
        <v>17.686599999999999</v>
      </c>
      <c r="X53">
        <v>78.979100000000003</v>
      </c>
      <c r="Y53">
        <v>0</v>
      </c>
      <c r="Z53">
        <v>19.6614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8.7128639999999997</v>
      </c>
      <c r="AG53">
        <v>43.914484000000002</v>
      </c>
      <c r="AH53">
        <v>0</v>
      </c>
      <c r="AI53">
        <v>0</v>
      </c>
      <c r="AJ53">
        <v>0</v>
      </c>
      <c r="AK53">
        <v>59.738475999999999</v>
      </c>
      <c r="AL53">
        <v>73.206000000000003</v>
      </c>
      <c r="AM53">
        <v>17.179061000000001</v>
      </c>
      <c r="AN53">
        <v>1.0753569999999999</v>
      </c>
      <c r="AO53">
        <v>0</v>
      </c>
      <c r="AP53">
        <v>1.0247999999999999</v>
      </c>
      <c r="AQ53">
        <v>10.810128000000001</v>
      </c>
      <c r="AR53">
        <v>50.783999999999999</v>
      </c>
      <c r="AS53">
        <v>35.068227999999998</v>
      </c>
      <c r="AT53">
        <v>14.999965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73.811969000000005</v>
      </c>
      <c r="BA53">
        <f t="shared" si="1"/>
        <v>1746.0902940000001</v>
      </c>
      <c r="BB53">
        <v>50</v>
      </c>
      <c r="BD53">
        <v>7.89</v>
      </c>
      <c r="BE53">
        <v>1.94</v>
      </c>
      <c r="BF53">
        <v>3.03</v>
      </c>
      <c r="BG53">
        <v>0</v>
      </c>
      <c r="BH53">
        <v>9.33</v>
      </c>
      <c r="BI53">
        <v>0.91</v>
      </c>
      <c r="BJ53">
        <v>0.44</v>
      </c>
      <c r="BK53">
        <v>1.83</v>
      </c>
      <c r="BL53">
        <v>0.87</v>
      </c>
      <c r="BM53">
        <v>0.19</v>
      </c>
      <c r="BN53">
        <v>2.38</v>
      </c>
      <c r="BO53">
        <v>1.89</v>
      </c>
      <c r="BP53">
        <v>0.25</v>
      </c>
      <c r="BQ53">
        <v>1.99</v>
      </c>
      <c r="BR53">
        <v>2.1800000000000002</v>
      </c>
      <c r="BS53">
        <v>1.62</v>
      </c>
      <c r="BT53">
        <v>2.8290229999999998</v>
      </c>
      <c r="BU53">
        <v>1.341844</v>
      </c>
      <c r="BV53">
        <v>2.3522639999999999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1.9381029999999999</v>
      </c>
      <c r="CM53">
        <v>3.5116909999999999</v>
      </c>
      <c r="CN53">
        <v>1.771234</v>
      </c>
      <c r="CO53">
        <v>0</v>
      </c>
      <c r="CP53">
        <v>4.2581249999999997</v>
      </c>
      <c r="CQ53">
        <v>1.7712330000000001</v>
      </c>
      <c r="CR53">
        <v>0.82955999999999996</v>
      </c>
      <c r="CS53">
        <v>1.3710979999999999</v>
      </c>
      <c r="CT53">
        <v>2.5514760000000001</v>
      </c>
      <c r="CU53">
        <v>0</v>
      </c>
      <c r="CV53">
        <v>0</v>
      </c>
      <c r="CW53">
        <v>1.2629919999999999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73.811969000000005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188.86677499999999</v>
      </c>
      <c r="L54">
        <v>147.56720000000001</v>
      </c>
      <c r="M54">
        <v>94.319981999999996</v>
      </c>
      <c r="N54">
        <v>120.69</v>
      </c>
      <c r="O54">
        <v>126.5201</v>
      </c>
      <c r="P54">
        <v>143.44522599999999</v>
      </c>
      <c r="Q54">
        <v>7.0350999999999999</v>
      </c>
      <c r="R54">
        <v>25.552</v>
      </c>
      <c r="S54">
        <v>8.1054999999999993</v>
      </c>
      <c r="T54">
        <v>0</v>
      </c>
      <c r="U54">
        <v>348.97500000000002</v>
      </c>
      <c r="V54">
        <v>8.36</v>
      </c>
      <c r="W54">
        <v>17.686599999999999</v>
      </c>
      <c r="X54">
        <v>78.979100000000003</v>
      </c>
      <c r="Y54">
        <v>0</v>
      </c>
      <c r="Z54">
        <v>19.6614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8.7128639999999997</v>
      </c>
      <c r="AG54">
        <v>43.914484000000002</v>
      </c>
      <c r="AH54">
        <v>0</v>
      </c>
      <c r="AI54">
        <v>0</v>
      </c>
      <c r="AJ54">
        <v>0</v>
      </c>
      <c r="AK54">
        <v>59.738475999999999</v>
      </c>
      <c r="AL54">
        <v>73.206000000000003</v>
      </c>
      <c r="AM54">
        <v>17.179061000000001</v>
      </c>
      <c r="AN54">
        <v>1.0753569999999999</v>
      </c>
      <c r="AO54">
        <v>0</v>
      </c>
      <c r="AP54">
        <v>1.0247999999999999</v>
      </c>
      <c r="AQ54">
        <v>21.620256000000001</v>
      </c>
      <c r="AR54">
        <v>52.991999999999997</v>
      </c>
      <c r="AS54">
        <v>35.068227999999998</v>
      </c>
      <c r="AT54">
        <v>14.999965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73.741969000000012</v>
      </c>
      <c r="BA54">
        <f t="shared" si="1"/>
        <v>1739.0374429999997</v>
      </c>
      <c r="BB54">
        <v>51</v>
      </c>
      <c r="BD54">
        <v>7.89</v>
      </c>
      <c r="BE54">
        <v>1.94</v>
      </c>
      <c r="BF54">
        <v>3.03</v>
      </c>
      <c r="BG54">
        <v>0</v>
      </c>
      <c r="BH54">
        <v>9.33</v>
      </c>
      <c r="BI54">
        <v>0.85</v>
      </c>
      <c r="BJ54">
        <v>0.43</v>
      </c>
      <c r="BK54">
        <v>1.83</v>
      </c>
      <c r="BL54">
        <v>0.87</v>
      </c>
      <c r="BM54">
        <v>0.19</v>
      </c>
      <c r="BN54">
        <v>2.38</v>
      </c>
      <c r="BO54">
        <v>1.89</v>
      </c>
      <c r="BP54">
        <v>0.25</v>
      </c>
      <c r="BQ54">
        <v>1.99</v>
      </c>
      <c r="BR54">
        <v>2.1800000000000002</v>
      </c>
      <c r="BS54">
        <v>1.62</v>
      </c>
      <c r="BT54">
        <v>2.8290229999999998</v>
      </c>
      <c r="BU54">
        <v>1.341844</v>
      </c>
      <c r="BV54">
        <v>2.3522639999999999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1.9381029999999999</v>
      </c>
      <c r="CM54">
        <v>3.5116909999999999</v>
      </c>
      <c r="CN54">
        <v>1.771234</v>
      </c>
      <c r="CO54">
        <v>0</v>
      </c>
      <c r="CP54">
        <v>4.2581249999999997</v>
      </c>
      <c r="CQ54">
        <v>1.7712330000000001</v>
      </c>
      <c r="CR54">
        <v>0.82955999999999996</v>
      </c>
      <c r="CS54">
        <v>1.3710979999999999</v>
      </c>
      <c r="CT54">
        <v>2.5514760000000001</v>
      </c>
      <c r="CU54">
        <v>0</v>
      </c>
      <c r="CV54">
        <v>0</v>
      </c>
      <c r="CW54">
        <v>1.2629919999999999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73.741969000000012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188.481382</v>
      </c>
      <c r="L55">
        <v>122.8172</v>
      </c>
      <c r="M55">
        <v>94.319981999999996</v>
      </c>
      <c r="N55">
        <v>120.69</v>
      </c>
      <c r="O55">
        <v>126.5201</v>
      </c>
      <c r="P55">
        <v>143.44522599999999</v>
      </c>
      <c r="Q55">
        <v>5.8928770000000004</v>
      </c>
      <c r="R55">
        <v>12.7736</v>
      </c>
      <c r="S55">
        <v>6.1755000000000004</v>
      </c>
      <c r="T55">
        <v>0</v>
      </c>
      <c r="U55">
        <v>348.97500000000002</v>
      </c>
      <c r="V55">
        <v>3</v>
      </c>
      <c r="W55">
        <v>9.01</v>
      </c>
      <c r="X55">
        <v>78.979100000000003</v>
      </c>
      <c r="Y55">
        <v>0</v>
      </c>
      <c r="Z55">
        <v>19.6614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8.7128639999999997</v>
      </c>
      <c r="AG55">
        <v>43.914484000000002</v>
      </c>
      <c r="AH55">
        <v>0</v>
      </c>
      <c r="AI55">
        <v>0</v>
      </c>
      <c r="AJ55">
        <v>0</v>
      </c>
      <c r="AK55">
        <v>59.738475999999999</v>
      </c>
      <c r="AL55">
        <v>73.206000000000003</v>
      </c>
      <c r="AM55">
        <v>17.179061000000001</v>
      </c>
      <c r="AN55">
        <v>1.0753569999999999</v>
      </c>
      <c r="AO55">
        <v>0</v>
      </c>
      <c r="AP55">
        <v>1.0247999999999999</v>
      </c>
      <c r="AQ55">
        <v>21.620256000000001</v>
      </c>
      <c r="AR55">
        <v>52.991999999999997</v>
      </c>
      <c r="AS55">
        <v>35.068227999999998</v>
      </c>
      <c r="AT55">
        <v>14.999965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73.771546999999998</v>
      </c>
      <c r="BA55">
        <f t="shared" si="1"/>
        <v>1684.0444049999996</v>
      </c>
      <c r="BB55">
        <v>52</v>
      </c>
      <c r="BD55">
        <v>7.89</v>
      </c>
      <c r="BE55">
        <v>1.94</v>
      </c>
      <c r="BF55">
        <v>3.03</v>
      </c>
      <c r="BG55">
        <v>0</v>
      </c>
      <c r="BH55">
        <v>9.33</v>
      </c>
      <c r="BI55">
        <v>0.85</v>
      </c>
      <c r="BJ55">
        <v>0.43</v>
      </c>
      <c r="BK55">
        <v>1.83</v>
      </c>
      <c r="BL55">
        <v>0.87</v>
      </c>
      <c r="BM55">
        <v>0.19</v>
      </c>
      <c r="BN55">
        <v>2.38</v>
      </c>
      <c r="BO55">
        <v>1.89</v>
      </c>
      <c r="BP55">
        <v>0.25</v>
      </c>
      <c r="BQ55">
        <v>1.99</v>
      </c>
      <c r="BR55">
        <v>2.1800000000000002</v>
      </c>
      <c r="BS55">
        <v>1.62</v>
      </c>
      <c r="BT55">
        <v>2.8586010000000002</v>
      </c>
      <c r="BU55">
        <v>1.341844</v>
      </c>
      <c r="BV55">
        <v>2.3522639999999999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1.9381029999999999</v>
      </c>
      <c r="CM55">
        <v>3.5116909999999999</v>
      </c>
      <c r="CN55">
        <v>1.771234</v>
      </c>
      <c r="CO55">
        <v>0</v>
      </c>
      <c r="CP55">
        <v>4.2581249999999997</v>
      </c>
      <c r="CQ55">
        <v>1.7712330000000001</v>
      </c>
      <c r="CR55">
        <v>0.82955999999999996</v>
      </c>
      <c r="CS55">
        <v>1.3710979999999999</v>
      </c>
      <c r="CT55">
        <v>2.5514760000000001</v>
      </c>
      <c r="CU55">
        <v>0</v>
      </c>
      <c r="CV55">
        <v>0</v>
      </c>
      <c r="CW55">
        <v>1.2629919999999999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73.771546999999998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188.48026300000001</v>
      </c>
      <c r="L56">
        <v>122.8172</v>
      </c>
      <c r="M56">
        <v>94.319981999999996</v>
      </c>
      <c r="N56">
        <v>120.69</v>
      </c>
      <c r="O56">
        <v>126.5201</v>
      </c>
      <c r="P56">
        <v>143.44522599999999</v>
      </c>
      <c r="Q56">
        <v>5.8928770000000004</v>
      </c>
      <c r="R56">
        <v>12.7736</v>
      </c>
      <c r="S56">
        <v>6.1755000000000004</v>
      </c>
      <c r="T56">
        <v>0</v>
      </c>
      <c r="U56">
        <v>348.97500000000002</v>
      </c>
      <c r="V56">
        <v>3</v>
      </c>
      <c r="W56">
        <v>9.01</v>
      </c>
      <c r="X56">
        <v>78.979100000000003</v>
      </c>
      <c r="Y56">
        <v>0</v>
      </c>
      <c r="Z56">
        <v>19.6614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8.7128639999999997</v>
      </c>
      <c r="AG56">
        <v>43.914484000000002</v>
      </c>
      <c r="AH56">
        <v>0</v>
      </c>
      <c r="AI56">
        <v>0</v>
      </c>
      <c r="AJ56">
        <v>0</v>
      </c>
      <c r="AK56">
        <v>59.738475999999999</v>
      </c>
      <c r="AL56">
        <v>73.206000000000003</v>
      </c>
      <c r="AM56">
        <v>17.179061000000001</v>
      </c>
      <c r="AN56">
        <v>1.0753569999999999</v>
      </c>
      <c r="AO56">
        <v>0</v>
      </c>
      <c r="AP56">
        <v>1.0247999999999999</v>
      </c>
      <c r="AQ56">
        <v>31.370567000000001</v>
      </c>
      <c r="AR56">
        <v>50.783999999999999</v>
      </c>
      <c r="AS56">
        <v>35.068227999999998</v>
      </c>
      <c r="AT56">
        <v>14.999965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73.772389000000004</v>
      </c>
      <c r="BA56">
        <f t="shared" si="1"/>
        <v>1691.5864389999997</v>
      </c>
      <c r="BB56">
        <v>53</v>
      </c>
      <c r="BD56">
        <v>7.89</v>
      </c>
      <c r="BE56">
        <v>1.94</v>
      </c>
      <c r="BF56">
        <v>3.03</v>
      </c>
      <c r="BG56">
        <v>0</v>
      </c>
      <c r="BH56">
        <v>9.33</v>
      </c>
      <c r="BI56">
        <v>0.85</v>
      </c>
      <c r="BJ56">
        <v>0.43</v>
      </c>
      <c r="BK56">
        <v>1.83</v>
      </c>
      <c r="BL56">
        <v>0.87</v>
      </c>
      <c r="BM56">
        <v>0.19</v>
      </c>
      <c r="BN56">
        <v>2.38</v>
      </c>
      <c r="BO56">
        <v>1.89</v>
      </c>
      <c r="BP56">
        <v>0.25</v>
      </c>
      <c r="BQ56">
        <v>1.99</v>
      </c>
      <c r="BR56">
        <v>2.1800000000000002</v>
      </c>
      <c r="BS56">
        <v>1.62</v>
      </c>
      <c r="BT56">
        <v>2.8594430000000002</v>
      </c>
      <c r="BU56">
        <v>1.341844</v>
      </c>
      <c r="BV56">
        <v>2.3522639999999999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1.9381029999999999</v>
      </c>
      <c r="CM56">
        <v>3.5116909999999999</v>
      </c>
      <c r="CN56">
        <v>1.771234</v>
      </c>
      <c r="CO56">
        <v>0</v>
      </c>
      <c r="CP56">
        <v>4.2581249999999997</v>
      </c>
      <c r="CQ56">
        <v>1.7712330000000001</v>
      </c>
      <c r="CR56">
        <v>0.82955999999999996</v>
      </c>
      <c r="CS56">
        <v>1.3710979999999999</v>
      </c>
      <c r="CT56">
        <v>2.5514760000000001</v>
      </c>
      <c r="CU56">
        <v>0</v>
      </c>
      <c r="CV56">
        <v>0</v>
      </c>
      <c r="CW56">
        <v>1.2629919999999999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73.772389000000004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188.481382</v>
      </c>
      <c r="L57">
        <v>122.8172</v>
      </c>
      <c r="M57">
        <v>94.319981999999996</v>
      </c>
      <c r="N57">
        <v>120.69</v>
      </c>
      <c r="O57">
        <v>126.5201</v>
      </c>
      <c r="P57">
        <v>143.44522599999999</v>
      </c>
      <c r="Q57">
        <v>5.8928770000000004</v>
      </c>
      <c r="R57">
        <v>25.552</v>
      </c>
      <c r="S57">
        <v>6.1755000000000004</v>
      </c>
      <c r="T57">
        <v>0</v>
      </c>
      <c r="U57">
        <v>348.97500000000002</v>
      </c>
      <c r="V57">
        <v>8.5654000000000003</v>
      </c>
      <c r="W57">
        <v>17.686599999999999</v>
      </c>
      <c r="X57">
        <v>78.979100000000003</v>
      </c>
      <c r="Y57">
        <v>0</v>
      </c>
      <c r="Z57">
        <v>19.6614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8.7128639999999997</v>
      </c>
      <c r="AG57">
        <v>43.914484000000002</v>
      </c>
      <c r="AH57">
        <v>0</v>
      </c>
      <c r="AI57">
        <v>0</v>
      </c>
      <c r="AJ57">
        <v>0</v>
      </c>
      <c r="AK57">
        <v>59.738475999999999</v>
      </c>
      <c r="AL57">
        <v>73.206000000000003</v>
      </c>
      <c r="AM57">
        <v>17.179061000000001</v>
      </c>
      <c r="AN57">
        <v>1.0753569999999999</v>
      </c>
      <c r="AO57">
        <v>0</v>
      </c>
      <c r="AP57">
        <v>1.0247999999999999</v>
      </c>
      <c r="AQ57">
        <v>31.370567000000001</v>
      </c>
      <c r="AR57">
        <v>50.783999999999999</v>
      </c>
      <c r="AS57">
        <v>35.068227999999998</v>
      </c>
      <c r="AT57">
        <v>14.999965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73.772389000000004</v>
      </c>
      <c r="BA57">
        <f t="shared" si="1"/>
        <v>1718.6079579999998</v>
      </c>
      <c r="BB57">
        <v>54</v>
      </c>
      <c r="BD57">
        <v>7.89</v>
      </c>
      <c r="BE57">
        <v>1.94</v>
      </c>
      <c r="BF57">
        <v>3.03</v>
      </c>
      <c r="BG57">
        <v>0</v>
      </c>
      <c r="BH57">
        <v>9.33</v>
      </c>
      <c r="BI57">
        <v>0.85</v>
      </c>
      <c r="BJ57">
        <v>0.43</v>
      </c>
      <c r="BK57">
        <v>1.83</v>
      </c>
      <c r="BL57">
        <v>0.87</v>
      </c>
      <c r="BM57">
        <v>0.19</v>
      </c>
      <c r="BN57">
        <v>2.38</v>
      </c>
      <c r="BO57">
        <v>1.89</v>
      </c>
      <c r="BP57">
        <v>0.25</v>
      </c>
      <c r="BQ57">
        <v>1.99</v>
      </c>
      <c r="BR57">
        <v>2.1800000000000002</v>
      </c>
      <c r="BS57">
        <v>1.62</v>
      </c>
      <c r="BT57">
        <v>2.8594430000000002</v>
      </c>
      <c r="BU57">
        <v>1.341844</v>
      </c>
      <c r="BV57">
        <v>2.3522639999999999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1.9381029999999999</v>
      </c>
      <c r="CM57">
        <v>3.5116909999999999</v>
      </c>
      <c r="CN57">
        <v>1.771234</v>
      </c>
      <c r="CO57">
        <v>0</v>
      </c>
      <c r="CP57">
        <v>4.2581249999999997</v>
      </c>
      <c r="CQ57">
        <v>1.7712330000000001</v>
      </c>
      <c r="CR57">
        <v>0.82955999999999996</v>
      </c>
      <c r="CS57">
        <v>1.3710979999999999</v>
      </c>
      <c r="CT57">
        <v>2.5514760000000001</v>
      </c>
      <c r="CU57">
        <v>0</v>
      </c>
      <c r="CV57">
        <v>0</v>
      </c>
      <c r="CW57">
        <v>1.2629919999999999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73.772389000000004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188.48026300000001</v>
      </c>
      <c r="L58">
        <v>122.8172</v>
      </c>
      <c r="M58">
        <v>94.319981999999996</v>
      </c>
      <c r="N58">
        <v>120.69</v>
      </c>
      <c r="O58">
        <v>126.5201</v>
      </c>
      <c r="P58">
        <v>143.44522599999999</v>
      </c>
      <c r="Q58">
        <v>5.8928770000000004</v>
      </c>
      <c r="R58">
        <v>25.552</v>
      </c>
      <c r="S58">
        <v>6.1755000000000004</v>
      </c>
      <c r="T58">
        <v>0</v>
      </c>
      <c r="U58">
        <v>348.97500000000002</v>
      </c>
      <c r="V58">
        <v>8.5654000000000003</v>
      </c>
      <c r="W58">
        <v>17.686599999999999</v>
      </c>
      <c r="X58">
        <v>78.979100000000003</v>
      </c>
      <c r="Y58">
        <v>0</v>
      </c>
      <c r="Z58">
        <v>19.6614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8.7128639999999997</v>
      </c>
      <c r="AG58">
        <v>43.914484000000002</v>
      </c>
      <c r="AH58">
        <v>0</v>
      </c>
      <c r="AI58">
        <v>0</v>
      </c>
      <c r="AJ58">
        <v>0</v>
      </c>
      <c r="AK58">
        <v>59.738475999999999</v>
      </c>
      <c r="AL58">
        <v>73.206000000000003</v>
      </c>
      <c r="AM58">
        <v>17.179061000000001</v>
      </c>
      <c r="AN58">
        <v>1.0753569999999999</v>
      </c>
      <c r="AO58">
        <v>0</v>
      </c>
      <c r="AP58">
        <v>1.0247999999999999</v>
      </c>
      <c r="AQ58">
        <v>31.370567000000001</v>
      </c>
      <c r="AR58">
        <v>50.783999999999999</v>
      </c>
      <c r="AS58">
        <v>35.068227999999998</v>
      </c>
      <c r="AT58">
        <v>14.999965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73.772389000000004</v>
      </c>
      <c r="BA58">
        <f t="shared" si="1"/>
        <v>1718.6068389999998</v>
      </c>
      <c r="BB58">
        <v>55</v>
      </c>
      <c r="BD58">
        <v>7.89</v>
      </c>
      <c r="BE58">
        <v>1.94</v>
      </c>
      <c r="BF58">
        <v>3.03</v>
      </c>
      <c r="BG58">
        <v>0</v>
      </c>
      <c r="BH58">
        <v>9.33</v>
      </c>
      <c r="BI58">
        <v>0.85</v>
      </c>
      <c r="BJ58">
        <v>0.43</v>
      </c>
      <c r="BK58">
        <v>1.83</v>
      </c>
      <c r="BL58">
        <v>0.87</v>
      </c>
      <c r="BM58">
        <v>0.19</v>
      </c>
      <c r="BN58">
        <v>2.38</v>
      </c>
      <c r="BO58">
        <v>1.89</v>
      </c>
      <c r="BP58">
        <v>0.25</v>
      </c>
      <c r="BQ58">
        <v>1.99</v>
      </c>
      <c r="BR58">
        <v>2.1800000000000002</v>
      </c>
      <c r="BS58">
        <v>1.62</v>
      </c>
      <c r="BT58">
        <v>2.8594430000000002</v>
      </c>
      <c r="BU58">
        <v>1.341844</v>
      </c>
      <c r="BV58">
        <v>2.3522639999999999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1.9381029999999999</v>
      </c>
      <c r="CM58">
        <v>3.5116909999999999</v>
      </c>
      <c r="CN58">
        <v>1.771234</v>
      </c>
      <c r="CO58">
        <v>0</v>
      </c>
      <c r="CP58">
        <v>4.2581249999999997</v>
      </c>
      <c r="CQ58">
        <v>1.7712330000000001</v>
      </c>
      <c r="CR58">
        <v>0.82955999999999996</v>
      </c>
      <c r="CS58">
        <v>1.3710979999999999</v>
      </c>
      <c r="CT58">
        <v>2.5514760000000001</v>
      </c>
      <c r="CU58">
        <v>0</v>
      </c>
      <c r="CV58">
        <v>0</v>
      </c>
      <c r="CW58">
        <v>1.2629919999999999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73.772389000000004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188.444053</v>
      </c>
      <c r="L59">
        <v>156.81720000000001</v>
      </c>
      <c r="M59">
        <v>94.319981999999996</v>
      </c>
      <c r="N59">
        <v>120.69</v>
      </c>
      <c r="O59">
        <v>126.5201</v>
      </c>
      <c r="P59">
        <v>143.44522599999999</v>
      </c>
      <c r="Q59">
        <v>5.7573679999999996</v>
      </c>
      <c r="R59">
        <v>25.552</v>
      </c>
      <c r="S59">
        <v>6.1755000000000004</v>
      </c>
      <c r="T59">
        <v>0</v>
      </c>
      <c r="U59">
        <v>348.97500000000002</v>
      </c>
      <c r="V59">
        <v>8.5654000000000003</v>
      </c>
      <c r="W59">
        <v>17.686599999999999</v>
      </c>
      <c r="X59">
        <v>78.979100000000003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8.7128639999999997</v>
      </c>
      <c r="AG59">
        <v>43.914484000000002</v>
      </c>
      <c r="AH59">
        <v>0</v>
      </c>
      <c r="AI59">
        <v>0</v>
      </c>
      <c r="AJ59">
        <v>0</v>
      </c>
      <c r="AK59">
        <v>59.738475999999999</v>
      </c>
      <c r="AL59">
        <v>73.206000000000003</v>
      </c>
      <c r="AM59">
        <v>17.179061000000001</v>
      </c>
      <c r="AN59">
        <v>1.0753569999999999</v>
      </c>
      <c r="AO59">
        <v>0</v>
      </c>
      <c r="AP59">
        <v>0.64049999999999996</v>
      </c>
      <c r="AQ59">
        <v>31.370567000000001</v>
      </c>
      <c r="AR59">
        <v>50.783999999999999</v>
      </c>
      <c r="AS59">
        <v>35.068227999999998</v>
      </c>
      <c r="AT59">
        <v>14.999965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73.772389000000004</v>
      </c>
      <c r="BA59">
        <f t="shared" si="1"/>
        <v>1745.49702</v>
      </c>
      <c r="BB59">
        <v>56</v>
      </c>
      <c r="BD59">
        <v>7.89</v>
      </c>
      <c r="BE59">
        <v>1.94</v>
      </c>
      <c r="BF59">
        <v>3.03</v>
      </c>
      <c r="BG59">
        <v>0</v>
      </c>
      <c r="BH59">
        <v>9.33</v>
      </c>
      <c r="BI59">
        <v>0.85</v>
      </c>
      <c r="BJ59">
        <v>0.43</v>
      </c>
      <c r="BK59">
        <v>1.83</v>
      </c>
      <c r="BL59">
        <v>0.87</v>
      </c>
      <c r="BM59">
        <v>0.19</v>
      </c>
      <c r="BN59">
        <v>2.38</v>
      </c>
      <c r="BO59">
        <v>1.89</v>
      </c>
      <c r="BP59">
        <v>0.25</v>
      </c>
      <c r="BQ59">
        <v>1.99</v>
      </c>
      <c r="BR59">
        <v>2.1800000000000002</v>
      </c>
      <c r="BS59">
        <v>1.62</v>
      </c>
      <c r="BT59">
        <v>2.8594430000000002</v>
      </c>
      <c r="BU59">
        <v>1.341844</v>
      </c>
      <c r="BV59">
        <v>2.3522639999999999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1.9381029999999999</v>
      </c>
      <c r="CM59">
        <v>3.5116909999999999</v>
      </c>
      <c r="CN59">
        <v>1.771234</v>
      </c>
      <c r="CO59">
        <v>0</v>
      </c>
      <c r="CP59">
        <v>4.2581249999999997</v>
      </c>
      <c r="CQ59">
        <v>1.7712330000000001</v>
      </c>
      <c r="CR59">
        <v>0.82955999999999996</v>
      </c>
      <c r="CS59">
        <v>1.3710979999999999</v>
      </c>
      <c r="CT59">
        <v>2.5514760000000001</v>
      </c>
      <c r="CU59">
        <v>0</v>
      </c>
      <c r="CV59">
        <v>0</v>
      </c>
      <c r="CW59">
        <v>1.2629919999999999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73.772389000000004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188.44289599999999</v>
      </c>
      <c r="L60">
        <v>176.81720000000001</v>
      </c>
      <c r="M60">
        <v>94.319981999999996</v>
      </c>
      <c r="N60">
        <v>120.69</v>
      </c>
      <c r="O60">
        <v>126.5201</v>
      </c>
      <c r="P60">
        <v>143.44522599999999</v>
      </c>
      <c r="Q60">
        <v>5.7573679999999996</v>
      </c>
      <c r="R60">
        <v>25.552</v>
      </c>
      <c r="S60">
        <v>6.1755000000000004</v>
      </c>
      <c r="T60">
        <v>0</v>
      </c>
      <c r="U60">
        <v>348.97500000000002</v>
      </c>
      <c r="V60">
        <v>8.5654000000000003</v>
      </c>
      <c r="W60">
        <v>17.686599999999999</v>
      </c>
      <c r="X60">
        <v>78.979100000000003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8.7128639999999997</v>
      </c>
      <c r="AG60">
        <v>43.914484000000002</v>
      </c>
      <c r="AH60">
        <v>0</v>
      </c>
      <c r="AI60">
        <v>0</v>
      </c>
      <c r="AJ60">
        <v>0</v>
      </c>
      <c r="AK60">
        <v>59.738475999999999</v>
      </c>
      <c r="AL60">
        <v>73.206000000000003</v>
      </c>
      <c r="AM60">
        <v>17.179061000000001</v>
      </c>
      <c r="AN60">
        <v>1.0753569999999999</v>
      </c>
      <c r="AO60">
        <v>0</v>
      </c>
      <c r="AP60">
        <v>0.64049999999999996</v>
      </c>
      <c r="AQ60">
        <v>32.006456999999997</v>
      </c>
      <c r="AR60">
        <v>50.783999999999999</v>
      </c>
      <c r="AS60">
        <v>35.068227999999998</v>
      </c>
      <c r="AT60">
        <v>14.999965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73.772389000000004</v>
      </c>
      <c r="BA60">
        <f t="shared" si="1"/>
        <v>1766.1317530000001</v>
      </c>
      <c r="BB60">
        <v>57</v>
      </c>
      <c r="BD60">
        <v>7.89</v>
      </c>
      <c r="BE60">
        <v>1.94</v>
      </c>
      <c r="BF60">
        <v>3.03</v>
      </c>
      <c r="BG60">
        <v>0</v>
      </c>
      <c r="BH60">
        <v>9.33</v>
      </c>
      <c r="BI60">
        <v>0.85</v>
      </c>
      <c r="BJ60">
        <v>0.43</v>
      </c>
      <c r="BK60">
        <v>1.83</v>
      </c>
      <c r="BL60">
        <v>0.87</v>
      </c>
      <c r="BM60">
        <v>0.19</v>
      </c>
      <c r="BN60">
        <v>2.38</v>
      </c>
      <c r="BO60">
        <v>1.89</v>
      </c>
      <c r="BP60">
        <v>0.25</v>
      </c>
      <c r="BQ60">
        <v>1.99</v>
      </c>
      <c r="BR60">
        <v>2.1800000000000002</v>
      </c>
      <c r="BS60">
        <v>1.62</v>
      </c>
      <c r="BT60">
        <v>2.8594430000000002</v>
      </c>
      <c r="BU60">
        <v>1.341844</v>
      </c>
      <c r="BV60">
        <v>2.3522639999999999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1.9381029999999999</v>
      </c>
      <c r="CM60">
        <v>3.5116909999999999</v>
      </c>
      <c r="CN60">
        <v>1.771234</v>
      </c>
      <c r="CO60">
        <v>0</v>
      </c>
      <c r="CP60">
        <v>4.2581249999999997</v>
      </c>
      <c r="CQ60">
        <v>1.7712330000000001</v>
      </c>
      <c r="CR60">
        <v>0.82955999999999996</v>
      </c>
      <c r="CS60">
        <v>1.3710979999999999</v>
      </c>
      <c r="CT60">
        <v>2.5514760000000001</v>
      </c>
      <c r="CU60">
        <v>0</v>
      </c>
      <c r="CV60">
        <v>0</v>
      </c>
      <c r="CW60">
        <v>1.2629919999999999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73.772389000000004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188.444053</v>
      </c>
      <c r="L61">
        <v>196.09719999999999</v>
      </c>
      <c r="M61">
        <v>94.319981999999996</v>
      </c>
      <c r="N61">
        <v>120.69</v>
      </c>
      <c r="O61">
        <v>126.5201</v>
      </c>
      <c r="P61">
        <v>143.44522599999999</v>
      </c>
      <c r="Q61">
        <v>5.7573679999999996</v>
      </c>
      <c r="R61">
        <v>25.552</v>
      </c>
      <c r="S61">
        <v>6.1755000000000004</v>
      </c>
      <c r="T61">
        <v>0</v>
      </c>
      <c r="U61">
        <v>348.97500000000002</v>
      </c>
      <c r="V61">
        <v>8.5654000000000003</v>
      </c>
      <c r="W61">
        <v>17.686599999999999</v>
      </c>
      <c r="X61">
        <v>78.979100000000003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17.906894999999999</v>
      </c>
      <c r="AF61">
        <v>8.7128639999999997</v>
      </c>
      <c r="AG61">
        <v>43.914484000000002</v>
      </c>
      <c r="AH61">
        <v>0</v>
      </c>
      <c r="AI61">
        <v>0</v>
      </c>
      <c r="AJ61">
        <v>0</v>
      </c>
      <c r="AK61">
        <v>59.738475999999999</v>
      </c>
      <c r="AL61">
        <v>73.206000000000003</v>
      </c>
      <c r="AM61">
        <v>17.179061000000001</v>
      </c>
      <c r="AN61">
        <v>1.0753569999999999</v>
      </c>
      <c r="AO61">
        <v>0</v>
      </c>
      <c r="AP61">
        <v>0.64049999999999996</v>
      </c>
      <c r="AQ61">
        <v>32.430383999999997</v>
      </c>
      <c r="AR61">
        <v>50.783999999999999</v>
      </c>
      <c r="AS61">
        <v>35.068227999999998</v>
      </c>
      <c r="AT61">
        <v>14.999965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73.454222999999985</v>
      </c>
      <c r="BA61">
        <f t="shared" si="1"/>
        <v>1803.4255660000001</v>
      </c>
      <c r="BB61">
        <v>58</v>
      </c>
      <c r="BD61">
        <v>7.89</v>
      </c>
      <c r="BE61">
        <v>1.94</v>
      </c>
      <c r="BF61">
        <v>3.03</v>
      </c>
      <c r="BG61">
        <v>0</v>
      </c>
      <c r="BH61">
        <v>9.33</v>
      </c>
      <c r="BI61">
        <v>0.85</v>
      </c>
      <c r="BJ61">
        <v>0.43</v>
      </c>
      <c r="BK61">
        <v>1.78</v>
      </c>
      <c r="BL61">
        <v>0.87</v>
      </c>
      <c r="BM61">
        <v>0.19</v>
      </c>
      <c r="BN61">
        <v>2.38</v>
      </c>
      <c r="BO61">
        <v>1.89</v>
      </c>
      <c r="BP61">
        <v>0.25</v>
      </c>
      <c r="BQ61">
        <v>1.99</v>
      </c>
      <c r="BR61">
        <v>2.1800000000000002</v>
      </c>
      <c r="BS61">
        <v>1.62</v>
      </c>
      <c r="BT61">
        <v>2.8594430000000002</v>
      </c>
      <c r="BU61">
        <v>1.341844</v>
      </c>
      <c r="BV61">
        <v>2.3522639999999999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1.9381029999999999</v>
      </c>
      <c r="CM61">
        <v>3.243525</v>
      </c>
      <c r="CN61">
        <v>1.771234</v>
      </c>
      <c r="CO61">
        <v>0</v>
      </c>
      <c r="CP61">
        <v>4.2581249999999997</v>
      </c>
      <c r="CQ61">
        <v>1.7712330000000001</v>
      </c>
      <c r="CR61">
        <v>0.82955999999999996</v>
      </c>
      <c r="CS61">
        <v>1.3710979999999999</v>
      </c>
      <c r="CT61">
        <v>2.5514760000000001</v>
      </c>
      <c r="CU61">
        <v>0</v>
      </c>
      <c r="CV61">
        <v>0</v>
      </c>
      <c r="CW61">
        <v>1.2629919999999999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73.454222999999985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188.44289599999999</v>
      </c>
      <c r="L62">
        <v>211.8272</v>
      </c>
      <c r="M62">
        <v>94.319981999999996</v>
      </c>
      <c r="N62">
        <v>120.69</v>
      </c>
      <c r="O62">
        <v>126.5201</v>
      </c>
      <c r="P62">
        <v>143.44522599999999</v>
      </c>
      <c r="Q62">
        <v>5.7573679999999996</v>
      </c>
      <c r="R62">
        <v>25.552</v>
      </c>
      <c r="S62">
        <v>6.1755000000000004</v>
      </c>
      <c r="T62">
        <v>0</v>
      </c>
      <c r="U62">
        <v>348.97500000000002</v>
      </c>
      <c r="V62">
        <v>8.5654000000000003</v>
      </c>
      <c r="W62">
        <v>17.686599999999999</v>
      </c>
      <c r="X62">
        <v>78.979100000000003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35.813791000000002</v>
      </c>
      <c r="AF62">
        <v>8.7128639999999997</v>
      </c>
      <c r="AG62">
        <v>43.914484000000002</v>
      </c>
      <c r="AH62">
        <v>0</v>
      </c>
      <c r="AI62">
        <v>0</v>
      </c>
      <c r="AJ62">
        <v>0</v>
      </c>
      <c r="AK62">
        <v>59.738475999999999</v>
      </c>
      <c r="AL62">
        <v>73.206000000000003</v>
      </c>
      <c r="AM62">
        <v>17.179061000000001</v>
      </c>
      <c r="AN62">
        <v>1.0753569999999999</v>
      </c>
      <c r="AO62">
        <v>0</v>
      </c>
      <c r="AP62">
        <v>0.64049999999999996</v>
      </c>
      <c r="AQ62">
        <v>32.430383999999997</v>
      </c>
      <c r="AR62">
        <v>50.783999999999999</v>
      </c>
      <c r="AS62">
        <v>35.068227999999998</v>
      </c>
      <c r="AT62">
        <v>14.999965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73.134638999999993</v>
      </c>
      <c r="BA62">
        <f t="shared" si="1"/>
        <v>1836.7417210000003</v>
      </c>
      <c r="BB62">
        <v>59</v>
      </c>
      <c r="BD62">
        <v>7.89</v>
      </c>
      <c r="BE62">
        <v>1.94</v>
      </c>
      <c r="BF62">
        <v>3.03</v>
      </c>
      <c r="BG62">
        <v>0</v>
      </c>
      <c r="BH62">
        <v>9.33</v>
      </c>
      <c r="BI62">
        <v>0.81</v>
      </c>
      <c r="BJ62">
        <v>0.42</v>
      </c>
      <c r="BK62">
        <v>1.78</v>
      </c>
      <c r="BL62">
        <v>0.87</v>
      </c>
      <c r="BM62">
        <v>0.19</v>
      </c>
      <c r="BN62">
        <v>2.38</v>
      </c>
      <c r="BO62">
        <v>1.89</v>
      </c>
      <c r="BP62">
        <v>0.25</v>
      </c>
      <c r="BQ62">
        <v>1.99</v>
      </c>
      <c r="BR62">
        <v>2.1800000000000002</v>
      </c>
      <c r="BS62">
        <v>1.62</v>
      </c>
      <c r="BT62">
        <v>2.8594430000000002</v>
      </c>
      <c r="BU62">
        <v>1.341844</v>
      </c>
      <c r="BV62">
        <v>2.3522639999999999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1.9381029999999999</v>
      </c>
      <c r="CM62">
        <v>2.9739409999999999</v>
      </c>
      <c r="CN62">
        <v>1.771234</v>
      </c>
      <c r="CO62">
        <v>0</v>
      </c>
      <c r="CP62">
        <v>4.2581249999999997</v>
      </c>
      <c r="CQ62">
        <v>1.7712330000000001</v>
      </c>
      <c r="CR62">
        <v>0.82955999999999996</v>
      </c>
      <c r="CS62">
        <v>1.3710979999999999</v>
      </c>
      <c r="CT62">
        <v>2.5514760000000001</v>
      </c>
      <c r="CU62">
        <v>0</v>
      </c>
      <c r="CV62">
        <v>0</v>
      </c>
      <c r="CW62">
        <v>1.2629919999999999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73.134638999999993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190.52500000000001</v>
      </c>
      <c r="L63">
        <v>211.8272</v>
      </c>
      <c r="M63">
        <v>94.319981999999996</v>
      </c>
      <c r="N63">
        <v>120.69</v>
      </c>
      <c r="O63">
        <v>126.5201</v>
      </c>
      <c r="P63">
        <v>143.44522599999999</v>
      </c>
      <c r="Q63">
        <v>11.726888000000001</v>
      </c>
      <c r="R63">
        <v>25.562000000000001</v>
      </c>
      <c r="S63">
        <v>14.1549</v>
      </c>
      <c r="T63">
        <v>0</v>
      </c>
      <c r="U63">
        <v>348.97500000000002</v>
      </c>
      <c r="V63">
        <v>12.7254</v>
      </c>
      <c r="W63">
        <v>24.519539999999999</v>
      </c>
      <c r="X63">
        <v>97.729200000000006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35.813791000000002</v>
      </c>
      <c r="AF63">
        <v>8.7128639999999997</v>
      </c>
      <c r="AG63">
        <v>43.914484000000002</v>
      </c>
      <c r="AH63">
        <v>0</v>
      </c>
      <c r="AI63">
        <v>0</v>
      </c>
      <c r="AJ63">
        <v>0</v>
      </c>
      <c r="AK63">
        <v>59.738475999999999</v>
      </c>
      <c r="AL63">
        <v>73.206000000000003</v>
      </c>
      <c r="AM63">
        <v>17.179061000000001</v>
      </c>
      <c r="AN63">
        <v>1.0753569999999999</v>
      </c>
      <c r="AO63">
        <v>0</v>
      </c>
      <c r="AP63">
        <v>0.64049999999999996</v>
      </c>
      <c r="AQ63">
        <v>32.430383999999997</v>
      </c>
      <c r="AR63">
        <v>50.783999999999999</v>
      </c>
      <c r="AS63">
        <v>35.068227999999998</v>
      </c>
      <c r="AT63">
        <v>14.999965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72.865053999999986</v>
      </c>
      <c r="BA63">
        <f t="shared" si="1"/>
        <v>1882.2562000000003</v>
      </c>
      <c r="BB63">
        <v>60</v>
      </c>
      <c r="BD63">
        <v>7.89</v>
      </c>
      <c r="BE63">
        <v>1.94</v>
      </c>
      <c r="BF63">
        <v>3.03</v>
      </c>
      <c r="BG63">
        <v>0</v>
      </c>
      <c r="BH63">
        <v>9.33</v>
      </c>
      <c r="BI63">
        <v>0.81</v>
      </c>
      <c r="BJ63">
        <v>0.42</v>
      </c>
      <c r="BK63">
        <v>1.78</v>
      </c>
      <c r="BL63">
        <v>0.87</v>
      </c>
      <c r="BM63">
        <v>0.19</v>
      </c>
      <c r="BN63">
        <v>2.38</v>
      </c>
      <c r="BO63">
        <v>1.89</v>
      </c>
      <c r="BP63">
        <v>0.25</v>
      </c>
      <c r="BQ63">
        <v>1.99</v>
      </c>
      <c r="BR63">
        <v>2.1800000000000002</v>
      </c>
      <c r="BS63">
        <v>1.62</v>
      </c>
      <c r="BT63">
        <v>2.8594430000000002</v>
      </c>
      <c r="BU63">
        <v>1.341844</v>
      </c>
      <c r="BV63">
        <v>2.3522639999999999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1.9381029999999999</v>
      </c>
      <c r="CM63">
        <v>2.7043560000000002</v>
      </c>
      <c r="CN63">
        <v>1.771234</v>
      </c>
      <c r="CO63">
        <v>0</v>
      </c>
      <c r="CP63">
        <v>4.2581249999999997</v>
      </c>
      <c r="CQ63">
        <v>1.7712330000000001</v>
      </c>
      <c r="CR63">
        <v>0.82955999999999996</v>
      </c>
      <c r="CS63">
        <v>1.3710979999999999</v>
      </c>
      <c r="CT63">
        <v>2.5514760000000001</v>
      </c>
      <c r="CU63">
        <v>0</v>
      </c>
      <c r="CV63">
        <v>0</v>
      </c>
      <c r="CW63">
        <v>1.2629919999999999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72.865053999999986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190.51499999999999</v>
      </c>
      <c r="L64">
        <v>211.8272</v>
      </c>
      <c r="M64">
        <v>94.319981999999996</v>
      </c>
      <c r="N64">
        <v>120.69</v>
      </c>
      <c r="O64">
        <v>126.5201</v>
      </c>
      <c r="P64">
        <v>143.44522599999999</v>
      </c>
      <c r="Q64">
        <v>11.726888000000001</v>
      </c>
      <c r="R64">
        <v>25.562000000000001</v>
      </c>
      <c r="S64">
        <v>14.1549</v>
      </c>
      <c r="T64">
        <v>0</v>
      </c>
      <c r="U64">
        <v>348.97500000000002</v>
      </c>
      <c r="V64">
        <v>12.7254</v>
      </c>
      <c r="W64">
        <v>24.519539999999999</v>
      </c>
      <c r="X64">
        <v>97.729200000000006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51.482323999999998</v>
      </c>
      <c r="AF64">
        <v>8.7128639999999997</v>
      </c>
      <c r="AG64">
        <v>43.914484000000002</v>
      </c>
      <c r="AH64">
        <v>0</v>
      </c>
      <c r="AI64">
        <v>0</v>
      </c>
      <c r="AJ64">
        <v>0</v>
      </c>
      <c r="AK64">
        <v>59.738475999999999</v>
      </c>
      <c r="AL64">
        <v>73.206000000000003</v>
      </c>
      <c r="AM64">
        <v>17.179061000000001</v>
      </c>
      <c r="AN64">
        <v>1.0753569999999999</v>
      </c>
      <c r="AO64">
        <v>0</v>
      </c>
      <c r="AP64">
        <v>0.64049999999999996</v>
      </c>
      <c r="AQ64">
        <v>32.430383999999997</v>
      </c>
      <c r="AR64">
        <v>50.783999999999999</v>
      </c>
      <c r="AS64">
        <v>35.068227999999998</v>
      </c>
      <c r="AT64">
        <v>14.999965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72.714654999999993</v>
      </c>
      <c r="BA64">
        <f t="shared" si="1"/>
        <v>1897.7643340000002</v>
      </c>
      <c r="BB64">
        <v>61</v>
      </c>
      <c r="BD64">
        <v>7.89</v>
      </c>
      <c r="BE64">
        <v>1.94</v>
      </c>
      <c r="BF64">
        <v>3.03</v>
      </c>
      <c r="BG64">
        <v>0</v>
      </c>
      <c r="BH64">
        <v>9.33</v>
      </c>
      <c r="BI64">
        <v>0.81</v>
      </c>
      <c r="BJ64">
        <v>0.42</v>
      </c>
      <c r="BK64">
        <v>1.78</v>
      </c>
      <c r="BL64">
        <v>0.87</v>
      </c>
      <c r="BM64">
        <v>0.19</v>
      </c>
      <c r="BN64">
        <v>2.38</v>
      </c>
      <c r="BO64">
        <v>1.89</v>
      </c>
      <c r="BP64">
        <v>0.25</v>
      </c>
      <c r="BQ64">
        <v>1.99</v>
      </c>
      <c r="BR64">
        <v>2.1800000000000002</v>
      </c>
      <c r="BS64">
        <v>1.62</v>
      </c>
      <c r="BT64">
        <v>2.8594430000000002</v>
      </c>
      <c r="BU64">
        <v>1.341844</v>
      </c>
      <c r="BV64">
        <v>2.3522639999999999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1.9381029999999999</v>
      </c>
      <c r="CM64">
        <v>2.553957</v>
      </c>
      <c r="CN64">
        <v>1.771234</v>
      </c>
      <c r="CO64">
        <v>0</v>
      </c>
      <c r="CP64">
        <v>4.2581249999999997</v>
      </c>
      <c r="CQ64">
        <v>1.7712330000000001</v>
      </c>
      <c r="CR64">
        <v>0.82955999999999996</v>
      </c>
      <c r="CS64">
        <v>1.3710979999999999</v>
      </c>
      <c r="CT64">
        <v>2.5514760000000001</v>
      </c>
      <c r="CU64">
        <v>0</v>
      </c>
      <c r="CV64">
        <v>0</v>
      </c>
      <c r="CW64">
        <v>1.2629919999999999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72.714654999999993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190.52500000000001</v>
      </c>
      <c r="L65">
        <v>211.8272</v>
      </c>
      <c r="M65">
        <v>94.319981999999996</v>
      </c>
      <c r="N65">
        <v>120.69</v>
      </c>
      <c r="O65">
        <v>126.5201</v>
      </c>
      <c r="P65">
        <v>143.44522599999999</v>
      </c>
      <c r="Q65">
        <v>11.726888000000001</v>
      </c>
      <c r="R65">
        <v>25.562000000000001</v>
      </c>
      <c r="S65">
        <v>14.1549</v>
      </c>
      <c r="T65">
        <v>0</v>
      </c>
      <c r="U65">
        <v>348.97500000000002</v>
      </c>
      <c r="V65">
        <v>12.7254</v>
      </c>
      <c r="W65">
        <v>24.519539999999999</v>
      </c>
      <c r="X65">
        <v>97.729200000000006</v>
      </c>
      <c r="Y65">
        <v>0</v>
      </c>
      <c r="Z65">
        <v>0</v>
      </c>
      <c r="AA65">
        <v>13.983000000000001</v>
      </c>
      <c r="AB65">
        <v>0</v>
      </c>
      <c r="AC65">
        <v>0</v>
      </c>
      <c r="AD65">
        <v>0</v>
      </c>
      <c r="AE65">
        <v>53.905351000000003</v>
      </c>
      <c r="AF65">
        <v>8.7128639999999997</v>
      </c>
      <c r="AG65">
        <v>43.914484000000002</v>
      </c>
      <c r="AH65">
        <v>20.475525999999999</v>
      </c>
      <c r="AI65">
        <v>0</v>
      </c>
      <c r="AJ65">
        <v>0</v>
      </c>
      <c r="AK65">
        <v>59.738475999999999</v>
      </c>
      <c r="AL65">
        <v>73.206000000000003</v>
      </c>
      <c r="AM65">
        <v>17.179061000000001</v>
      </c>
      <c r="AN65">
        <v>1.0753569999999999</v>
      </c>
      <c r="AO65">
        <v>0</v>
      </c>
      <c r="AP65">
        <v>0.64049999999999996</v>
      </c>
      <c r="AQ65">
        <v>32.430383999999997</v>
      </c>
      <c r="AR65">
        <v>50.783999999999999</v>
      </c>
      <c r="AS65">
        <v>35.068227999999998</v>
      </c>
      <c r="AT65">
        <v>14.999965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72.714654999999993</v>
      </c>
      <c r="BA65">
        <f t="shared" si="1"/>
        <v>1921.5482870000003</v>
      </c>
      <c r="BB65">
        <v>62</v>
      </c>
      <c r="BD65">
        <v>7.89</v>
      </c>
      <c r="BE65">
        <v>1.94</v>
      </c>
      <c r="BF65">
        <v>3.03</v>
      </c>
      <c r="BG65">
        <v>0</v>
      </c>
      <c r="BH65">
        <v>9.33</v>
      </c>
      <c r="BI65">
        <v>0.81</v>
      </c>
      <c r="BJ65">
        <v>0.42</v>
      </c>
      <c r="BK65">
        <v>1.78</v>
      </c>
      <c r="BL65">
        <v>0.87</v>
      </c>
      <c r="BM65">
        <v>0.19</v>
      </c>
      <c r="BN65">
        <v>2.38</v>
      </c>
      <c r="BO65">
        <v>1.89</v>
      </c>
      <c r="BP65">
        <v>0.25</v>
      </c>
      <c r="BQ65">
        <v>1.99</v>
      </c>
      <c r="BR65">
        <v>2.1800000000000002</v>
      </c>
      <c r="BS65">
        <v>1.62</v>
      </c>
      <c r="BT65">
        <v>2.8594430000000002</v>
      </c>
      <c r="BU65">
        <v>1.341844</v>
      </c>
      <c r="BV65">
        <v>2.3522639999999999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1.9381029999999999</v>
      </c>
      <c r="CM65">
        <v>2.553957</v>
      </c>
      <c r="CN65">
        <v>1.771234</v>
      </c>
      <c r="CO65">
        <v>0</v>
      </c>
      <c r="CP65">
        <v>4.2581249999999997</v>
      </c>
      <c r="CQ65">
        <v>1.7712330000000001</v>
      </c>
      <c r="CR65">
        <v>0.82955999999999996</v>
      </c>
      <c r="CS65">
        <v>1.3710979999999999</v>
      </c>
      <c r="CT65">
        <v>2.5514760000000001</v>
      </c>
      <c r="CU65">
        <v>0</v>
      </c>
      <c r="CV65">
        <v>0.39574100000000001</v>
      </c>
      <c r="CW65">
        <v>1.2629919999999999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72.714654999999993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190.51499999999999</v>
      </c>
      <c r="L66">
        <v>211.8272</v>
      </c>
      <c r="M66">
        <v>94.319981999999996</v>
      </c>
      <c r="N66">
        <v>120.69</v>
      </c>
      <c r="O66">
        <v>126.5201</v>
      </c>
      <c r="P66">
        <v>143.44522599999999</v>
      </c>
      <c r="Q66">
        <v>11.726888000000001</v>
      </c>
      <c r="R66">
        <v>25.562000000000001</v>
      </c>
      <c r="S66">
        <v>14.1549</v>
      </c>
      <c r="T66">
        <v>0</v>
      </c>
      <c r="U66">
        <v>348.97500000000002</v>
      </c>
      <c r="V66">
        <v>12.7254</v>
      </c>
      <c r="W66">
        <v>24.519539999999999</v>
      </c>
      <c r="X66">
        <v>97.729200000000006</v>
      </c>
      <c r="Y66">
        <v>0</v>
      </c>
      <c r="Z66">
        <v>0</v>
      </c>
      <c r="AA66">
        <v>28.09872</v>
      </c>
      <c r="AB66">
        <v>0</v>
      </c>
      <c r="AC66">
        <v>0</v>
      </c>
      <c r="AD66">
        <v>0</v>
      </c>
      <c r="AE66">
        <v>53.905351000000003</v>
      </c>
      <c r="AF66">
        <v>8.7128639999999997</v>
      </c>
      <c r="AG66">
        <v>43.914484000000002</v>
      </c>
      <c r="AH66">
        <v>20.475525999999999</v>
      </c>
      <c r="AI66">
        <v>0</v>
      </c>
      <c r="AJ66">
        <v>0</v>
      </c>
      <c r="AK66">
        <v>59.738475999999999</v>
      </c>
      <c r="AL66">
        <v>73.206000000000003</v>
      </c>
      <c r="AM66">
        <v>17.179061000000001</v>
      </c>
      <c r="AN66">
        <v>1.0753569999999999</v>
      </c>
      <c r="AO66">
        <v>0</v>
      </c>
      <c r="AP66">
        <v>0.64049999999999996</v>
      </c>
      <c r="AQ66">
        <v>32.430383999999997</v>
      </c>
      <c r="AR66">
        <v>50.783999999999999</v>
      </c>
      <c r="AS66">
        <v>35.068227999999998</v>
      </c>
      <c r="AT66">
        <v>14.999965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72.445071000000013</v>
      </c>
      <c r="BA66">
        <f t="shared" si="1"/>
        <v>1935.3844230000002</v>
      </c>
      <c r="BB66">
        <v>63</v>
      </c>
      <c r="BD66">
        <v>7.89</v>
      </c>
      <c r="BE66">
        <v>1.94</v>
      </c>
      <c r="BF66">
        <v>3.03</v>
      </c>
      <c r="BG66">
        <v>0</v>
      </c>
      <c r="BH66">
        <v>9.33</v>
      </c>
      <c r="BI66">
        <v>0.81</v>
      </c>
      <c r="BJ66">
        <v>0.42</v>
      </c>
      <c r="BK66">
        <v>1.78</v>
      </c>
      <c r="BL66">
        <v>0.87</v>
      </c>
      <c r="BM66">
        <v>0.19</v>
      </c>
      <c r="BN66">
        <v>2.38</v>
      </c>
      <c r="BO66">
        <v>1.89</v>
      </c>
      <c r="BP66">
        <v>0.25</v>
      </c>
      <c r="BQ66">
        <v>1.99</v>
      </c>
      <c r="BR66">
        <v>2.1800000000000002</v>
      </c>
      <c r="BS66">
        <v>1.62</v>
      </c>
      <c r="BT66">
        <v>2.8594430000000002</v>
      </c>
      <c r="BU66">
        <v>1.341844</v>
      </c>
      <c r="BV66">
        <v>2.3522639999999999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1.9381029999999999</v>
      </c>
      <c r="CM66">
        <v>2.284373</v>
      </c>
      <c r="CN66">
        <v>1.771234</v>
      </c>
      <c r="CO66">
        <v>0</v>
      </c>
      <c r="CP66">
        <v>4.2581249999999997</v>
      </c>
      <c r="CQ66">
        <v>1.7712330000000001</v>
      </c>
      <c r="CR66">
        <v>0.82955999999999996</v>
      </c>
      <c r="CS66">
        <v>1.3710979999999999</v>
      </c>
      <c r="CT66">
        <v>2.5514760000000001</v>
      </c>
      <c r="CU66">
        <v>0</v>
      </c>
      <c r="CV66">
        <v>0.39574100000000001</v>
      </c>
      <c r="CW66">
        <v>1.2629919999999999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72.445071000000013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190.52500000000001</v>
      </c>
      <c r="L67">
        <v>211.8272</v>
      </c>
      <c r="M67">
        <v>94.319981999999996</v>
      </c>
      <c r="N67">
        <v>120.69</v>
      </c>
      <c r="O67">
        <v>126.5201</v>
      </c>
      <c r="P67">
        <v>143.44522599999999</v>
      </c>
      <c r="Q67">
        <v>11.726888000000001</v>
      </c>
      <c r="R67">
        <v>25.562000000000001</v>
      </c>
      <c r="S67">
        <v>14.1549</v>
      </c>
      <c r="T67">
        <v>0</v>
      </c>
      <c r="U67">
        <v>348.97500000000002</v>
      </c>
      <c r="V67">
        <v>13.173</v>
      </c>
      <c r="W67">
        <v>24.519539999999999</v>
      </c>
      <c r="X67">
        <v>127.73375</v>
      </c>
      <c r="Y67">
        <v>0</v>
      </c>
      <c r="Z67">
        <v>0</v>
      </c>
      <c r="AA67">
        <v>28.09872</v>
      </c>
      <c r="AB67">
        <v>0</v>
      </c>
      <c r="AC67">
        <v>0</v>
      </c>
      <c r="AD67">
        <v>8.6218579999999996</v>
      </c>
      <c r="AE67">
        <v>53.905351000000003</v>
      </c>
      <c r="AF67">
        <v>8.7128639999999997</v>
      </c>
      <c r="AG67">
        <v>43.914484000000002</v>
      </c>
      <c r="AH67">
        <v>20.475525999999999</v>
      </c>
      <c r="AI67">
        <v>0</v>
      </c>
      <c r="AJ67">
        <v>0</v>
      </c>
      <c r="AK67">
        <v>59.738475999999999</v>
      </c>
      <c r="AL67">
        <v>79.364599999999996</v>
      </c>
      <c r="AM67">
        <v>17.179061000000001</v>
      </c>
      <c r="AN67">
        <v>1.0753569999999999</v>
      </c>
      <c r="AO67">
        <v>0</v>
      </c>
      <c r="AP67">
        <v>0.64049999999999996</v>
      </c>
      <c r="AQ67">
        <v>32.430383999999997</v>
      </c>
      <c r="AR67">
        <v>50.783999999999999</v>
      </c>
      <c r="AS67">
        <v>35.068227999999998</v>
      </c>
      <c r="AT67">
        <v>14.999965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71.846543999999994</v>
      </c>
      <c r="BA67">
        <f t="shared" si="1"/>
        <v>1980.0285040000006</v>
      </c>
      <c r="BB67">
        <v>64</v>
      </c>
      <c r="BD67">
        <v>7.82</v>
      </c>
      <c r="BE67">
        <v>1.94</v>
      </c>
      <c r="BF67">
        <v>3.03</v>
      </c>
      <c r="BG67">
        <v>0</v>
      </c>
      <c r="BH67">
        <v>9.33</v>
      </c>
      <c r="BI67">
        <v>0.81</v>
      </c>
      <c r="BJ67">
        <v>0.42</v>
      </c>
      <c r="BK67">
        <v>1.78</v>
      </c>
      <c r="BL67">
        <v>0.87</v>
      </c>
      <c r="BM67">
        <v>0.19</v>
      </c>
      <c r="BN67">
        <v>2.38</v>
      </c>
      <c r="BO67">
        <v>1.89</v>
      </c>
      <c r="BP67">
        <v>0.25</v>
      </c>
      <c r="BQ67">
        <v>1.99</v>
      </c>
      <c r="BR67">
        <v>2.1800000000000002</v>
      </c>
      <c r="BS67">
        <v>1.62</v>
      </c>
      <c r="BT67">
        <v>2.8594430000000002</v>
      </c>
      <c r="BU67">
        <v>1.341844</v>
      </c>
      <c r="BV67">
        <v>2.3522639999999999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1.9381029999999999</v>
      </c>
      <c r="CM67">
        <v>1.755846</v>
      </c>
      <c r="CN67">
        <v>1.771234</v>
      </c>
      <c r="CO67">
        <v>0</v>
      </c>
      <c r="CP67">
        <v>4.2581249999999997</v>
      </c>
      <c r="CQ67">
        <v>1.7712330000000001</v>
      </c>
      <c r="CR67">
        <v>0.82955999999999996</v>
      </c>
      <c r="CS67">
        <v>1.3710979999999999</v>
      </c>
      <c r="CT67">
        <v>2.5514760000000001</v>
      </c>
      <c r="CU67">
        <v>0</v>
      </c>
      <c r="CV67">
        <v>0.39574100000000001</v>
      </c>
      <c r="CW67">
        <v>1.2629919999999999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71.846543999999994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190.51499999999999</v>
      </c>
      <c r="L68">
        <v>211.8272</v>
      </c>
      <c r="M68">
        <v>94.319981999999996</v>
      </c>
      <c r="N68">
        <v>120.69</v>
      </c>
      <c r="O68">
        <v>126.5201</v>
      </c>
      <c r="P68">
        <v>143.44522599999999</v>
      </c>
      <c r="Q68">
        <v>11.726888000000001</v>
      </c>
      <c r="R68">
        <v>25.562000000000001</v>
      </c>
      <c r="S68">
        <v>14.1549</v>
      </c>
      <c r="T68">
        <v>0</v>
      </c>
      <c r="U68">
        <v>348.97500000000002</v>
      </c>
      <c r="V68">
        <v>13.173</v>
      </c>
      <c r="W68">
        <v>24.519539999999999</v>
      </c>
      <c r="X68">
        <v>127.73375</v>
      </c>
      <c r="Y68">
        <v>0</v>
      </c>
      <c r="Z68">
        <v>0</v>
      </c>
      <c r="AA68">
        <v>28.09872</v>
      </c>
      <c r="AB68">
        <v>0</v>
      </c>
      <c r="AC68">
        <v>0</v>
      </c>
      <c r="AD68">
        <v>8.6218579999999996</v>
      </c>
      <c r="AE68">
        <v>53.905351000000003</v>
      </c>
      <c r="AF68">
        <v>8.7128639999999997</v>
      </c>
      <c r="AG68">
        <v>43.914484000000002</v>
      </c>
      <c r="AH68">
        <v>20.475525999999999</v>
      </c>
      <c r="AI68">
        <v>0</v>
      </c>
      <c r="AJ68">
        <v>0</v>
      </c>
      <c r="AK68">
        <v>59.738475999999999</v>
      </c>
      <c r="AL68">
        <v>79.364599999999996</v>
      </c>
      <c r="AM68">
        <v>17.179061000000001</v>
      </c>
      <c r="AN68">
        <v>1.0753569999999999</v>
      </c>
      <c r="AO68">
        <v>0</v>
      </c>
      <c r="AP68">
        <v>0.64049999999999996</v>
      </c>
      <c r="AQ68">
        <v>32.430383999999997</v>
      </c>
      <c r="AR68">
        <v>52.991999999999997</v>
      </c>
      <c r="AS68">
        <v>35.068227999999998</v>
      </c>
      <c r="AT68">
        <v>14.999965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71.846543999999994</v>
      </c>
      <c r="BA68">
        <f t="shared" ref="BA68:BA99" si="4">SUM(B68:AZ68)</f>
        <v>1982.2265040000002</v>
      </c>
      <c r="BB68">
        <v>65</v>
      </c>
      <c r="BD68">
        <v>7.82</v>
      </c>
      <c r="BE68">
        <v>1.94</v>
      </c>
      <c r="BF68">
        <v>3.03</v>
      </c>
      <c r="BG68">
        <v>0</v>
      </c>
      <c r="BH68">
        <v>9.33</v>
      </c>
      <c r="BI68">
        <v>0.81</v>
      </c>
      <c r="BJ68">
        <v>0.42</v>
      </c>
      <c r="BK68">
        <v>1.78</v>
      </c>
      <c r="BL68">
        <v>0.87</v>
      </c>
      <c r="BM68">
        <v>0.19</v>
      </c>
      <c r="BN68">
        <v>2.38</v>
      </c>
      <c r="BO68">
        <v>1.89</v>
      </c>
      <c r="BP68">
        <v>0.25</v>
      </c>
      <c r="BQ68">
        <v>1.99</v>
      </c>
      <c r="BR68">
        <v>2.1800000000000002</v>
      </c>
      <c r="BS68">
        <v>1.62</v>
      </c>
      <c r="BT68">
        <v>2.8594430000000002</v>
      </c>
      <c r="BU68">
        <v>1.341844</v>
      </c>
      <c r="BV68">
        <v>2.3522639999999999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1.9381029999999999</v>
      </c>
      <c r="CM68">
        <v>1.755846</v>
      </c>
      <c r="CN68">
        <v>1.771234</v>
      </c>
      <c r="CO68">
        <v>0</v>
      </c>
      <c r="CP68">
        <v>4.2581249999999997</v>
      </c>
      <c r="CQ68">
        <v>1.7712330000000001</v>
      </c>
      <c r="CR68">
        <v>0.82955999999999996</v>
      </c>
      <c r="CS68">
        <v>1.3710979999999999</v>
      </c>
      <c r="CT68">
        <v>2.5514760000000001</v>
      </c>
      <c r="CU68">
        <v>0</v>
      </c>
      <c r="CV68">
        <v>0.39574100000000001</v>
      </c>
      <c r="CW68">
        <v>1.2629919999999999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7" si="5">SUM(BD68:CS68)</f>
        <v>71.846543999999994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190.52500000000001</v>
      </c>
      <c r="L69">
        <v>211.8272</v>
      </c>
      <c r="M69">
        <v>94.319981999999996</v>
      </c>
      <c r="N69">
        <v>120.69</v>
      </c>
      <c r="O69">
        <v>126.5201</v>
      </c>
      <c r="P69">
        <v>143.44522599999999</v>
      </c>
      <c r="Q69">
        <v>11.726888000000001</v>
      </c>
      <c r="R69">
        <v>25.562000000000001</v>
      </c>
      <c r="S69">
        <v>14.1549</v>
      </c>
      <c r="T69">
        <v>0</v>
      </c>
      <c r="U69">
        <v>348.97500000000002</v>
      </c>
      <c r="V69">
        <v>13.173</v>
      </c>
      <c r="W69">
        <v>24.519539999999999</v>
      </c>
      <c r="X69">
        <v>127.73375</v>
      </c>
      <c r="Y69">
        <v>0</v>
      </c>
      <c r="Z69">
        <v>0</v>
      </c>
      <c r="AA69">
        <v>28.09872</v>
      </c>
      <c r="AB69">
        <v>14.42728</v>
      </c>
      <c r="AC69">
        <v>10.559259000000001</v>
      </c>
      <c r="AD69">
        <v>8.6218579999999996</v>
      </c>
      <c r="AE69">
        <v>53.905351000000003</v>
      </c>
      <c r="AF69">
        <v>8.7128639999999997</v>
      </c>
      <c r="AG69">
        <v>43.914484000000002</v>
      </c>
      <c r="AH69">
        <v>20.475525999999999</v>
      </c>
      <c r="AI69">
        <v>0</v>
      </c>
      <c r="AJ69">
        <v>0</v>
      </c>
      <c r="AK69">
        <v>59.738475999999999</v>
      </c>
      <c r="AL69">
        <v>79.364599999999996</v>
      </c>
      <c r="AM69">
        <v>17.179061000000001</v>
      </c>
      <c r="AN69">
        <v>1.0753569999999999</v>
      </c>
      <c r="AO69">
        <v>0</v>
      </c>
      <c r="AP69">
        <v>0.64049999999999996</v>
      </c>
      <c r="AQ69">
        <v>32.430383999999997</v>
      </c>
      <c r="AR69">
        <v>52.991999999999997</v>
      </c>
      <c r="AS69">
        <v>35.068227999999998</v>
      </c>
      <c r="AT69">
        <v>14.999965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71.846543999999994</v>
      </c>
      <c r="BA69">
        <f t="shared" si="4"/>
        <v>2007.2230430000004</v>
      </c>
      <c r="BB69">
        <v>66</v>
      </c>
      <c r="BD69">
        <v>7.82</v>
      </c>
      <c r="BE69">
        <v>1.94</v>
      </c>
      <c r="BF69">
        <v>3.03</v>
      </c>
      <c r="BG69">
        <v>0</v>
      </c>
      <c r="BH69">
        <v>9.33</v>
      </c>
      <c r="BI69">
        <v>0.81</v>
      </c>
      <c r="BJ69">
        <v>0.42</v>
      </c>
      <c r="BK69">
        <v>1.78</v>
      </c>
      <c r="BL69">
        <v>0.87</v>
      </c>
      <c r="BM69">
        <v>0.19</v>
      </c>
      <c r="BN69">
        <v>2.38</v>
      </c>
      <c r="BO69">
        <v>1.89</v>
      </c>
      <c r="BP69">
        <v>0.25</v>
      </c>
      <c r="BQ69">
        <v>1.99</v>
      </c>
      <c r="BR69">
        <v>2.1800000000000002</v>
      </c>
      <c r="BS69">
        <v>1.62</v>
      </c>
      <c r="BT69">
        <v>2.8594430000000002</v>
      </c>
      <c r="BU69">
        <v>1.341844</v>
      </c>
      <c r="BV69">
        <v>2.3522639999999999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1.9381029999999999</v>
      </c>
      <c r="CM69">
        <v>1.755846</v>
      </c>
      <c r="CN69">
        <v>1.771234</v>
      </c>
      <c r="CO69">
        <v>0</v>
      </c>
      <c r="CP69">
        <v>4.2581249999999997</v>
      </c>
      <c r="CQ69">
        <v>1.7712330000000001</v>
      </c>
      <c r="CR69">
        <v>0.82955999999999996</v>
      </c>
      <c r="CS69">
        <v>1.3710979999999999</v>
      </c>
      <c r="CT69">
        <v>2.5514760000000001</v>
      </c>
      <c r="CU69">
        <v>0</v>
      </c>
      <c r="CV69">
        <v>0.39574100000000001</v>
      </c>
      <c r="CW69">
        <v>1.2629919999999999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71.846543999999994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190.51499999999999</v>
      </c>
      <c r="L70">
        <v>211.8272</v>
      </c>
      <c r="M70">
        <v>94.319981999999996</v>
      </c>
      <c r="N70">
        <v>120.69</v>
      </c>
      <c r="O70">
        <v>126.5201</v>
      </c>
      <c r="P70">
        <v>143.44522599999999</v>
      </c>
      <c r="Q70">
        <v>11.726888000000001</v>
      </c>
      <c r="R70">
        <v>25.562000000000001</v>
      </c>
      <c r="S70">
        <v>14.1549</v>
      </c>
      <c r="T70">
        <v>0</v>
      </c>
      <c r="U70">
        <v>348.97500000000002</v>
      </c>
      <c r="V70">
        <v>13.173</v>
      </c>
      <c r="W70">
        <v>24.519539999999999</v>
      </c>
      <c r="X70">
        <v>127.73375</v>
      </c>
      <c r="Y70">
        <v>0</v>
      </c>
      <c r="Z70">
        <v>0</v>
      </c>
      <c r="AA70">
        <v>28.09872</v>
      </c>
      <c r="AB70">
        <v>14.42728</v>
      </c>
      <c r="AC70">
        <v>10.559259000000001</v>
      </c>
      <c r="AD70">
        <v>8.6218579999999996</v>
      </c>
      <c r="AE70">
        <v>53.905351000000003</v>
      </c>
      <c r="AF70">
        <v>8.7128639999999997</v>
      </c>
      <c r="AG70">
        <v>43.914484000000002</v>
      </c>
      <c r="AH70">
        <v>20.475525999999999</v>
      </c>
      <c r="AI70">
        <v>0</v>
      </c>
      <c r="AJ70">
        <v>0</v>
      </c>
      <c r="AK70">
        <v>59.738475999999999</v>
      </c>
      <c r="AL70">
        <v>79.364599999999996</v>
      </c>
      <c r="AM70">
        <v>17.179061000000001</v>
      </c>
      <c r="AN70">
        <v>1.0753569999999999</v>
      </c>
      <c r="AO70">
        <v>0</v>
      </c>
      <c r="AP70">
        <v>0.64049999999999996</v>
      </c>
      <c r="AQ70">
        <v>32.430383999999997</v>
      </c>
      <c r="AR70">
        <v>50.783999999999999</v>
      </c>
      <c r="AS70">
        <v>35.068227999999998</v>
      </c>
      <c r="AT70">
        <v>14.999965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71.846543999999994</v>
      </c>
      <c r="BA70">
        <f t="shared" si="4"/>
        <v>2005.0050430000003</v>
      </c>
      <c r="BB70">
        <v>67</v>
      </c>
      <c r="BD70">
        <v>7.82</v>
      </c>
      <c r="BE70">
        <v>1.94</v>
      </c>
      <c r="BF70">
        <v>3.03</v>
      </c>
      <c r="BG70">
        <v>0</v>
      </c>
      <c r="BH70">
        <v>9.33</v>
      </c>
      <c r="BI70">
        <v>0.81</v>
      </c>
      <c r="BJ70">
        <v>0.42</v>
      </c>
      <c r="BK70">
        <v>1.78</v>
      </c>
      <c r="BL70">
        <v>0.87</v>
      </c>
      <c r="BM70">
        <v>0.19</v>
      </c>
      <c r="BN70">
        <v>2.38</v>
      </c>
      <c r="BO70">
        <v>1.89</v>
      </c>
      <c r="BP70">
        <v>0.25</v>
      </c>
      <c r="BQ70">
        <v>1.99</v>
      </c>
      <c r="BR70">
        <v>2.1800000000000002</v>
      </c>
      <c r="BS70">
        <v>1.62</v>
      </c>
      <c r="BT70">
        <v>2.8594430000000002</v>
      </c>
      <c r="BU70">
        <v>1.341844</v>
      </c>
      <c r="BV70">
        <v>2.3522639999999999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1.9381029999999999</v>
      </c>
      <c r="CM70">
        <v>1.755846</v>
      </c>
      <c r="CN70">
        <v>1.771234</v>
      </c>
      <c r="CO70">
        <v>0</v>
      </c>
      <c r="CP70">
        <v>4.2581249999999997</v>
      </c>
      <c r="CQ70">
        <v>1.7712330000000001</v>
      </c>
      <c r="CR70">
        <v>0.82955999999999996</v>
      </c>
      <c r="CS70">
        <v>1.3710979999999999</v>
      </c>
      <c r="CT70">
        <v>2.5514760000000001</v>
      </c>
      <c r="CU70">
        <v>0</v>
      </c>
      <c r="CV70">
        <v>0.39574100000000001</v>
      </c>
      <c r="CW70">
        <v>1.2629919999999999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71.846543999999994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190.52500000000001</v>
      </c>
      <c r="L71">
        <v>216.8272</v>
      </c>
      <c r="M71">
        <v>94.319981999999996</v>
      </c>
      <c r="N71">
        <v>120.69</v>
      </c>
      <c r="O71">
        <v>126.5201</v>
      </c>
      <c r="P71">
        <v>143.44522599999999</v>
      </c>
      <c r="Q71">
        <v>13.886888000000001</v>
      </c>
      <c r="R71">
        <v>38.180799999999998</v>
      </c>
      <c r="S71">
        <v>23.240500000000001</v>
      </c>
      <c r="T71">
        <v>0</v>
      </c>
      <c r="U71">
        <v>348.97500000000002</v>
      </c>
      <c r="V71">
        <v>18.1401</v>
      </c>
      <c r="W71">
        <v>34.764073000000003</v>
      </c>
      <c r="X71">
        <v>127.73375</v>
      </c>
      <c r="Y71">
        <v>0</v>
      </c>
      <c r="Z71">
        <v>6.6</v>
      </c>
      <c r="AA71">
        <v>28.09872</v>
      </c>
      <c r="AB71">
        <v>29.090107</v>
      </c>
      <c r="AC71">
        <v>21.139358999999999</v>
      </c>
      <c r="AD71">
        <v>8.6218579999999996</v>
      </c>
      <c r="AE71">
        <v>53.905351000000003</v>
      </c>
      <c r="AF71">
        <v>6.5877749999999997</v>
      </c>
      <c r="AG71">
        <v>43.914484000000002</v>
      </c>
      <c r="AH71">
        <v>20.475525999999999</v>
      </c>
      <c r="AI71">
        <v>0</v>
      </c>
      <c r="AJ71">
        <v>0</v>
      </c>
      <c r="AK71">
        <v>59.738475999999999</v>
      </c>
      <c r="AL71">
        <v>79.364599999999996</v>
      </c>
      <c r="AM71">
        <v>17.179061000000001</v>
      </c>
      <c r="AN71">
        <v>1.0753569999999999</v>
      </c>
      <c r="AO71">
        <v>0</v>
      </c>
      <c r="AP71">
        <v>2.3058000000000001</v>
      </c>
      <c r="AQ71">
        <v>32.430383999999997</v>
      </c>
      <c r="AR71">
        <v>50.783999999999999</v>
      </c>
      <c r="AS71">
        <v>35.068227999999998</v>
      </c>
      <c r="AT71">
        <v>14.999965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71.876543999999996</v>
      </c>
      <c r="BA71">
        <f t="shared" si="4"/>
        <v>2080.5042140000005</v>
      </c>
      <c r="BB71">
        <v>68</v>
      </c>
      <c r="BD71">
        <v>7.83</v>
      </c>
      <c r="BE71">
        <v>1.94</v>
      </c>
      <c r="BF71">
        <v>3.03</v>
      </c>
      <c r="BG71">
        <v>0</v>
      </c>
      <c r="BH71">
        <v>9.33</v>
      </c>
      <c r="BI71">
        <v>0.81</v>
      </c>
      <c r="BJ71">
        <v>0.42</v>
      </c>
      <c r="BK71">
        <v>1.8</v>
      </c>
      <c r="BL71">
        <v>0.87</v>
      </c>
      <c r="BM71">
        <v>0.19</v>
      </c>
      <c r="BN71">
        <v>2.38</v>
      </c>
      <c r="BO71">
        <v>1.89</v>
      </c>
      <c r="BP71">
        <v>0.25</v>
      </c>
      <c r="BQ71">
        <v>1.99</v>
      </c>
      <c r="BR71">
        <v>2.1800000000000002</v>
      </c>
      <c r="BS71">
        <v>1.62</v>
      </c>
      <c r="BT71">
        <v>2.8594430000000002</v>
      </c>
      <c r="BU71">
        <v>1.341844</v>
      </c>
      <c r="BV71">
        <v>2.3522639999999999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1.9381029999999999</v>
      </c>
      <c r="CM71">
        <v>1.755846</v>
      </c>
      <c r="CN71">
        <v>1.771234</v>
      </c>
      <c r="CO71">
        <v>0</v>
      </c>
      <c r="CP71">
        <v>4.2581249999999997</v>
      </c>
      <c r="CQ71">
        <v>1.7712330000000001</v>
      </c>
      <c r="CR71">
        <v>0.82955999999999996</v>
      </c>
      <c r="CS71">
        <v>1.3710979999999999</v>
      </c>
      <c r="CT71">
        <v>2.5514760000000001</v>
      </c>
      <c r="CU71">
        <v>0</v>
      </c>
      <c r="CV71">
        <v>0.39574100000000001</v>
      </c>
      <c r="CW71">
        <v>1.2629919999999999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71.876543999999996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230.51499999999999</v>
      </c>
      <c r="L72">
        <v>216.8272</v>
      </c>
      <c r="M72">
        <v>94.319981999999996</v>
      </c>
      <c r="N72">
        <v>120.69</v>
      </c>
      <c r="O72">
        <v>126.5201</v>
      </c>
      <c r="P72">
        <v>143.44522599999999</v>
      </c>
      <c r="Q72">
        <v>13.886888000000001</v>
      </c>
      <c r="R72">
        <v>41.158771999999999</v>
      </c>
      <c r="S72">
        <v>23.240500000000001</v>
      </c>
      <c r="T72">
        <v>0</v>
      </c>
      <c r="U72">
        <v>348.97500000000002</v>
      </c>
      <c r="V72">
        <v>18.1401</v>
      </c>
      <c r="W72">
        <v>34.799309999999998</v>
      </c>
      <c r="X72">
        <v>127.73375</v>
      </c>
      <c r="Y72">
        <v>0</v>
      </c>
      <c r="Z72">
        <v>6.6</v>
      </c>
      <c r="AA72">
        <v>28.09872</v>
      </c>
      <c r="AB72">
        <v>29.090107</v>
      </c>
      <c r="AC72">
        <v>21.139358999999999</v>
      </c>
      <c r="AD72">
        <v>8.6218579999999996</v>
      </c>
      <c r="AE72">
        <v>53.905351000000003</v>
      </c>
      <c r="AF72">
        <v>6.5877749999999997</v>
      </c>
      <c r="AG72">
        <v>43.914484000000002</v>
      </c>
      <c r="AH72">
        <v>20.475525999999999</v>
      </c>
      <c r="AI72">
        <v>0</v>
      </c>
      <c r="AJ72">
        <v>0</v>
      </c>
      <c r="AK72">
        <v>59.738475999999999</v>
      </c>
      <c r="AL72">
        <v>79.364599999999996</v>
      </c>
      <c r="AM72">
        <v>17.179061000000001</v>
      </c>
      <c r="AN72">
        <v>1.0753569999999999</v>
      </c>
      <c r="AO72">
        <v>0</v>
      </c>
      <c r="AP72">
        <v>6.4050000000000002</v>
      </c>
      <c r="AQ72">
        <v>32.430383999999997</v>
      </c>
      <c r="AR72">
        <v>50.783999999999999</v>
      </c>
      <c r="AS72">
        <v>35.068227999999998</v>
      </c>
      <c r="AT72">
        <v>14.999965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71.876543999999996</v>
      </c>
      <c r="BA72">
        <f t="shared" si="4"/>
        <v>2127.6066230000006</v>
      </c>
      <c r="BB72">
        <v>69</v>
      </c>
      <c r="BD72">
        <v>7.83</v>
      </c>
      <c r="BE72">
        <v>1.94</v>
      </c>
      <c r="BF72">
        <v>3.03</v>
      </c>
      <c r="BG72">
        <v>0</v>
      </c>
      <c r="BH72">
        <v>9.33</v>
      </c>
      <c r="BI72">
        <v>0.81</v>
      </c>
      <c r="BJ72">
        <v>0.42</v>
      </c>
      <c r="BK72">
        <v>1.8</v>
      </c>
      <c r="BL72">
        <v>0.87</v>
      </c>
      <c r="BM72">
        <v>0.19</v>
      </c>
      <c r="BN72">
        <v>2.38</v>
      </c>
      <c r="BO72">
        <v>1.89</v>
      </c>
      <c r="BP72">
        <v>0.25</v>
      </c>
      <c r="BQ72">
        <v>1.99</v>
      </c>
      <c r="BR72">
        <v>2.1800000000000002</v>
      </c>
      <c r="BS72">
        <v>1.62</v>
      </c>
      <c r="BT72">
        <v>2.8594430000000002</v>
      </c>
      <c r="BU72">
        <v>1.341844</v>
      </c>
      <c r="BV72">
        <v>2.3522639999999999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1.9381029999999999</v>
      </c>
      <c r="CM72">
        <v>1.755846</v>
      </c>
      <c r="CN72">
        <v>1.771234</v>
      </c>
      <c r="CO72">
        <v>0</v>
      </c>
      <c r="CP72">
        <v>4.2581249999999997</v>
      </c>
      <c r="CQ72">
        <v>1.7712330000000001</v>
      </c>
      <c r="CR72">
        <v>0.82955999999999996</v>
      </c>
      <c r="CS72">
        <v>1.3710979999999999</v>
      </c>
      <c r="CT72">
        <v>2.5514760000000001</v>
      </c>
      <c r="CU72">
        <v>0</v>
      </c>
      <c r="CV72">
        <v>0.39574100000000001</v>
      </c>
      <c r="CW72">
        <v>1.2629919999999999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71.876543999999996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273.53686299999998</v>
      </c>
      <c r="L73">
        <v>216.8272</v>
      </c>
      <c r="M73">
        <v>94.319981999999996</v>
      </c>
      <c r="N73">
        <v>120.69</v>
      </c>
      <c r="O73">
        <v>126.5201</v>
      </c>
      <c r="P73">
        <v>143.057536</v>
      </c>
      <c r="Q73">
        <v>17.286888000000001</v>
      </c>
      <c r="R73">
        <v>43.541736999999998</v>
      </c>
      <c r="S73">
        <v>26.96</v>
      </c>
      <c r="T73">
        <v>0</v>
      </c>
      <c r="U73">
        <v>348.97500000000002</v>
      </c>
      <c r="V73">
        <v>18.1401</v>
      </c>
      <c r="W73">
        <v>23.199539999999999</v>
      </c>
      <c r="X73">
        <v>98.34375</v>
      </c>
      <c r="Y73">
        <v>0</v>
      </c>
      <c r="Z73">
        <v>6.6</v>
      </c>
      <c r="AA73">
        <v>28.09872</v>
      </c>
      <c r="AB73">
        <v>29.090107</v>
      </c>
      <c r="AC73">
        <v>21.139358999999999</v>
      </c>
      <c r="AD73">
        <v>8.6218579999999996</v>
      </c>
      <c r="AE73">
        <v>53.905351000000003</v>
      </c>
      <c r="AF73">
        <v>6.5877749999999997</v>
      </c>
      <c r="AG73">
        <v>43.914484000000002</v>
      </c>
      <c r="AH73">
        <v>20.475525999999999</v>
      </c>
      <c r="AI73">
        <v>0</v>
      </c>
      <c r="AJ73">
        <v>0</v>
      </c>
      <c r="AK73">
        <v>59.738475999999999</v>
      </c>
      <c r="AL73">
        <v>79.364599999999996</v>
      </c>
      <c r="AM73">
        <v>17.179061000000001</v>
      </c>
      <c r="AN73">
        <v>1.0753569999999999</v>
      </c>
      <c r="AO73">
        <v>0</v>
      </c>
      <c r="AP73">
        <v>5.8925999999999998</v>
      </c>
      <c r="AQ73">
        <v>32.430383999999997</v>
      </c>
      <c r="AR73">
        <v>50.783999999999999</v>
      </c>
      <c r="AS73">
        <v>35.944935000000001</v>
      </c>
      <c r="AT73">
        <v>14.999965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71.897566000000012</v>
      </c>
      <c r="BA73">
        <f t="shared" si="4"/>
        <v>2139.1388200000001</v>
      </c>
      <c r="BB73">
        <v>70</v>
      </c>
      <c r="BD73">
        <v>7.83</v>
      </c>
      <c r="BE73">
        <v>1.94</v>
      </c>
      <c r="BF73">
        <v>3.03</v>
      </c>
      <c r="BG73">
        <v>0</v>
      </c>
      <c r="BH73">
        <v>9.33</v>
      </c>
      <c r="BI73">
        <v>0.81</v>
      </c>
      <c r="BJ73">
        <v>0.42</v>
      </c>
      <c r="BK73">
        <v>1.8</v>
      </c>
      <c r="BL73">
        <v>0.87</v>
      </c>
      <c r="BM73">
        <v>0.19</v>
      </c>
      <c r="BN73">
        <v>2.38</v>
      </c>
      <c r="BO73">
        <v>1.89</v>
      </c>
      <c r="BP73">
        <v>0.25</v>
      </c>
      <c r="BQ73">
        <v>1.99</v>
      </c>
      <c r="BR73">
        <v>2.1800000000000002</v>
      </c>
      <c r="BS73">
        <v>1.62</v>
      </c>
      <c r="BT73">
        <v>2.8594430000000002</v>
      </c>
      <c r="BU73">
        <v>1.341844</v>
      </c>
      <c r="BV73">
        <v>2.3732859999999998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1.9381029999999999</v>
      </c>
      <c r="CM73">
        <v>1.755846</v>
      </c>
      <c r="CN73">
        <v>1.771234</v>
      </c>
      <c r="CO73">
        <v>0</v>
      </c>
      <c r="CP73">
        <v>4.2581249999999997</v>
      </c>
      <c r="CQ73">
        <v>1.7712330000000001</v>
      </c>
      <c r="CR73">
        <v>0.82955999999999996</v>
      </c>
      <c r="CS73">
        <v>1.3710979999999999</v>
      </c>
      <c r="CT73">
        <v>2.5514760000000001</v>
      </c>
      <c r="CU73">
        <v>0</v>
      </c>
      <c r="CV73">
        <v>0.39574100000000001</v>
      </c>
      <c r="CW73">
        <v>1.2629919999999999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71.897566000000012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315.685</v>
      </c>
      <c r="L74">
        <v>233.16662700000001</v>
      </c>
      <c r="M74">
        <v>94.319981999999996</v>
      </c>
      <c r="N74">
        <v>120.69</v>
      </c>
      <c r="O74">
        <v>126.5201</v>
      </c>
      <c r="P74">
        <v>143.057536</v>
      </c>
      <c r="Q74">
        <v>17.286888000000001</v>
      </c>
      <c r="R74">
        <v>43.545976000000003</v>
      </c>
      <c r="S74">
        <v>26.96</v>
      </c>
      <c r="T74">
        <v>0</v>
      </c>
      <c r="U74">
        <v>348.97500000000002</v>
      </c>
      <c r="V74">
        <v>18.1401</v>
      </c>
      <c r="W74">
        <v>23.199539999999999</v>
      </c>
      <c r="X74">
        <v>98.34375</v>
      </c>
      <c r="Y74">
        <v>0</v>
      </c>
      <c r="Z74">
        <v>6.6</v>
      </c>
      <c r="AA74">
        <v>28.09872</v>
      </c>
      <c r="AB74">
        <v>29.090107</v>
      </c>
      <c r="AC74">
        <v>21.139358999999999</v>
      </c>
      <c r="AD74">
        <v>8.6218579999999996</v>
      </c>
      <c r="AE74">
        <v>53.905351000000003</v>
      </c>
      <c r="AF74">
        <v>6.5877749999999997</v>
      </c>
      <c r="AG74">
        <v>43.914484000000002</v>
      </c>
      <c r="AH74">
        <v>40.951051999999997</v>
      </c>
      <c r="AI74">
        <v>0</v>
      </c>
      <c r="AJ74">
        <v>0</v>
      </c>
      <c r="AK74">
        <v>59.738475999999999</v>
      </c>
      <c r="AL74">
        <v>79.364599999999996</v>
      </c>
      <c r="AM74">
        <v>17.179061000000001</v>
      </c>
      <c r="AN74">
        <v>1.0753569999999999</v>
      </c>
      <c r="AO74">
        <v>0</v>
      </c>
      <c r="AP74">
        <v>7.5579000000000001</v>
      </c>
      <c r="AQ74">
        <v>32.430383999999997</v>
      </c>
      <c r="AR74">
        <v>50.783999999999999</v>
      </c>
      <c r="AS74">
        <v>35.944935000000001</v>
      </c>
      <c r="AT74">
        <v>14.999965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71.898123999999996</v>
      </c>
      <c r="BA74">
        <f t="shared" si="4"/>
        <v>2219.772007</v>
      </c>
      <c r="BB74">
        <v>71</v>
      </c>
      <c r="BD74">
        <v>7.83</v>
      </c>
      <c r="BE74">
        <v>1.94</v>
      </c>
      <c r="BF74">
        <v>3.03</v>
      </c>
      <c r="BG74">
        <v>0</v>
      </c>
      <c r="BH74">
        <v>9.33</v>
      </c>
      <c r="BI74">
        <v>0.81</v>
      </c>
      <c r="BJ74">
        <v>0.42</v>
      </c>
      <c r="BK74">
        <v>1.8</v>
      </c>
      <c r="BL74">
        <v>0.87</v>
      </c>
      <c r="BM74">
        <v>0.19</v>
      </c>
      <c r="BN74">
        <v>2.38</v>
      </c>
      <c r="BO74">
        <v>1.89</v>
      </c>
      <c r="BP74">
        <v>0.25</v>
      </c>
      <c r="BQ74">
        <v>1.99</v>
      </c>
      <c r="BR74">
        <v>2.1800000000000002</v>
      </c>
      <c r="BS74">
        <v>1.62</v>
      </c>
      <c r="BT74">
        <v>2.8594430000000002</v>
      </c>
      <c r="BU74">
        <v>1.341844</v>
      </c>
      <c r="BV74">
        <v>2.3738440000000001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1.9381029999999999</v>
      </c>
      <c r="CM74">
        <v>1.755846</v>
      </c>
      <c r="CN74">
        <v>1.771234</v>
      </c>
      <c r="CO74">
        <v>0</v>
      </c>
      <c r="CP74">
        <v>4.2581249999999997</v>
      </c>
      <c r="CQ74">
        <v>1.7712330000000001</v>
      </c>
      <c r="CR74">
        <v>0.82955999999999996</v>
      </c>
      <c r="CS74">
        <v>1.3710979999999999</v>
      </c>
      <c r="CT74">
        <v>2.5514760000000001</v>
      </c>
      <c r="CU74">
        <v>1.063965</v>
      </c>
      <c r="CV74">
        <v>0.79148399999999997</v>
      </c>
      <c r="CW74">
        <v>1.2629919999999999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71.898123999999996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365.68315999999999</v>
      </c>
      <c r="L75">
        <v>233.16662700000001</v>
      </c>
      <c r="M75">
        <v>94.319981999999996</v>
      </c>
      <c r="N75">
        <v>120.69</v>
      </c>
      <c r="O75">
        <v>126.5201</v>
      </c>
      <c r="P75">
        <v>143.057536</v>
      </c>
      <c r="Q75">
        <v>17.286888000000001</v>
      </c>
      <c r="R75">
        <v>43.545976000000003</v>
      </c>
      <c r="S75">
        <v>26.96</v>
      </c>
      <c r="T75">
        <v>0</v>
      </c>
      <c r="U75">
        <v>348.97500000000002</v>
      </c>
      <c r="V75">
        <v>18.1401</v>
      </c>
      <c r="W75">
        <v>30.015391000000001</v>
      </c>
      <c r="X75">
        <v>98.34375</v>
      </c>
      <c r="Y75">
        <v>0</v>
      </c>
      <c r="Z75">
        <v>6.6</v>
      </c>
      <c r="AA75">
        <v>28.09872</v>
      </c>
      <c r="AB75">
        <v>29.090107</v>
      </c>
      <c r="AC75">
        <v>21.139358999999999</v>
      </c>
      <c r="AD75">
        <v>9.9151349999999994</v>
      </c>
      <c r="AE75">
        <v>53.905351000000003</v>
      </c>
      <c r="AF75">
        <v>6.5877749999999997</v>
      </c>
      <c r="AG75">
        <v>43.914484000000002</v>
      </c>
      <c r="AH75">
        <v>61.426577999999999</v>
      </c>
      <c r="AI75">
        <v>0</v>
      </c>
      <c r="AJ75">
        <v>0</v>
      </c>
      <c r="AK75">
        <v>59.738475999999999</v>
      </c>
      <c r="AL75">
        <v>73.206000000000003</v>
      </c>
      <c r="AM75">
        <v>17.179061000000001</v>
      </c>
      <c r="AN75">
        <v>1.0753569999999999</v>
      </c>
      <c r="AO75">
        <v>0</v>
      </c>
      <c r="AP75">
        <v>7.5579000000000001</v>
      </c>
      <c r="AQ75">
        <v>32.430383999999997</v>
      </c>
      <c r="AR75">
        <v>50.783999999999999</v>
      </c>
      <c r="AS75">
        <v>35.944935000000001</v>
      </c>
      <c r="AT75">
        <v>14.999965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71.898123999999996</v>
      </c>
      <c r="BA75">
        <f t="shared" si="4"/>
        <v>2292.1962209999992</v>
      </c>
      <c r="BB75">
        <v>72</v>
      </c>
      <c r="BD75">
        <v>7.83</v>
      </c>
      <c r="BE75">
        <v>1.94</v>
      </c>
      <c r="BF75">
        <v>3.03</v>
      </c>
      <c r="BG75">
        <v>0</v>
      </c>
      <c r="BH75">
        <v>9.33</v>
      </c>
      <c r="BI75">
        <v>0.81</v>
      </c>
      <c r="BJ75">
        <v>0.42</v>
      </c>
      <c r="BK75">
        <v>1.8</v>
      </c>
      <c r="BL75">
        <v>0.87</v>
      </c>
      <c r="BM75">
        <v>0.19</v>
      </c>
      <c r="BN75">
        <v>2.38</v>
      </c>
      <c r="BO75">
        <v>1.89</v>
      </c>
      <c r="BP75">
        <v>0.25</v>
      </c>
      <c r="BQ75">
        <v>1.99</v>
      </c>
      <c r="BR75">
        <v>2.1800000000000002</v>
      </c>
      <c r="BS75">
        <v>1.62</v>
      </c>
      <c r="BT75">
        <v>2.8594430000000002</v>
      </c>
      <c r="BU75">
        <v>1.341844</v>
      </c>
      <c r="BV75">
        <v>2.3738440000000001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1.9381029999999999</v>
      </c>
      <c r="CM75">
        <v>1.755846</v>
      </c>
      <c r="CN75">
        <v>1.771234</v>
      </c>
      <c r="CO75">
        <v>0</v>
      </c>
      <c r="CP75">
        <v>4.2581249999999997</v>
      </c>
      <c r="CQ75">
        <v>1.7712330000000001</v>
      </c>
      <c r="CR75">
        <v>0.82955999999999996</v>
      </c>
      <c r="CS75">
        <v>1.3710979999999999</v>
      </c>
      <c r="CT75">
        <v>2.5514760000000001</v>
      </c>
      <c r="CU75">
        <v>0.85977000000000003</v>
      </c>
      <c r="CV75">
        <v>1.187225</v>
      </c>
      <c r="CW75">
        <v>1.2182219999999999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71.898123999999996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365.68315999999999</v>
      </c>
      <c r="L76">
        <v>230.11146500000001</v>
      </c>
      <c r="M76">
        <v>94.319981999999996</v>
      </c>
      <c r="N76">
        <v>120.69</v>
      </c>
      <c r="O76">
        <v>126.5201</v>
      </c>
      <c r="P76">
        <v>143.057536</v>
      </c>
      <c r="Q76">
        <v>17.286888000000001</v>
      </c>
      <c r="R76">
        <v>43.545976000000003</v>
      </c>
      <c r="S76">
        <v>26.96</v>
      </c>
      <c r="T76">
        <v>0</v>
      </c>
      <c r="U76">
        <v>348.97500000000002</v>
      </c>
      <c r="V76">
        <v>18.1401</v>
      </c>
      <c r="W76">
        <v>30.015391000000001</v>
      </c>
      <c r="X76">
        <v>98.34375</v>
      </c>
      <c r="Y76">
        <v>0</v>
      </c>
      <c r="Z76">
        <v>6.6</v>
      </c>
      <c r="AA76">
        <v>28.09872</v>
      </c>
      <c r="AB76">
        <v>29.090107</v>
      </c>
      <c r="AC76">
        <v>21.139358999999999</v>
      </c>
      <c r="AD76">
        <v>19.830272000000001</v>
      </c>
      <c r="AE76">
        <v>53.905351000000003</v>
      </c>
      <c r="AF76">
        <v>6.5877749999999997</v>
      </c>
      <c r="AG76">
        <v>43.914484000000002</v>
      </c>
      <c r="AH76">
        <v>87.020984999999996</v>
      </c>
      <c r="AI76">
        <v>0</v>
      </c>
      <c r="AJ76">
        <v>0</v>
      </c>
      <c r="AK76">
        <v>59.738475999999999</v>
      </c>
      <c r="AL76">
        <v>73.206000000000003</v>
      </c>
      <c r="AM76">
        <v>17.179061000000001</v>
      </c>
      <c r="AN76">
        <v>1.0753569999999999</v>
      </c>
      <c r="AO76">
        <v>0</v>
      </c>
      <c r="AP76">
        <v>1.7934000000000001</v>
      </c>
      <c r="AQ76">
        <v>32.430383999999997</v>
      </c>
      <c r="AR76">
        <v>50.783999999999999</v>
      </c>
      <c r="AS76">
        <v>35.944935000000001</v>
      </c>
      <c r="AT76">
        <v>14.999965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71.898123999999996</v>
      </c>
      <c r="BA76">
        <f t="shared" si="4"/>
        <v>2318.8861029999998</v>
      </c>
      <c r="BB76">
        <v>73</v>
      </c>
      <c r="BD76">
        <v>7.83</v>
      </c>
      <c r="BE76">
        <v>1.94</v>
      </c>
      <c r="BF76">
        <v>3.03</v>
      </c>
      <c r="BG76">
        <v>0</v>
      </c>
      <c r="BH76">
        <v>9.33</v>
      </c>
      <c r="BI76">
        <v>0.81</v>
      </c>
      <c r="BJ76">
        <v>0.42</v>
      </c>
      <c r="BK76">
        <v>1.8</v>
      </c>
      <c r="BL76">
        <v>0.87</v>
      </c>
      <c r="BM76">
        <v>0.19</v>
      </c>
      <c r="BN76">
        <v>2.38</v>
      </c>
      <c r="BO76">
        <v>1.89</v>
      </c>
      <c r="BP76">
        <v>0.25</v>
      </c>
      <c r="BQ76">
        <v>1.99</v>
      </c>
      <c r="BR76">
        <v>2.1800000000000002</v>
      </c>
      <c r="BS76">
        <v>1.62</v>
      </c>
      <c r="BT76">
        <v>2.8594430000000002</v>
      </c>
      <c r="BU76">
        <v>1.341844</v>
      </c>
      <c r="BV76">
        <v>2.3738440000000001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1.9381029999999999</v>
      </c>
      <c r="CM76">
        <v>1.755846</v>
      </c>
      <c r="CN76">
        <v>1.771234</v>
      </c>
      <c r="CO76">
        <v>0</v>
      </c>
      <c r="CP76">
        <v>4.2581249999999997</v>
      </c>
      <c r="CQ76">
        <v>1.7712330000000001</v>
      </c>
      <c r="CR76">
        <v>0.82955999999999996</v>
      </c>
      <c r="CS76">
        <v>1.3710979999999999</v>
      </c>
      <c r="CT76">
        <v>2.5514760000000001</v>
      </c>
      <c r="CU76">
        <v>2.1279300000000001</v>
      </c>
      <c r="CV76">
        <v>1.674836</v>
      </c>
      <c r="CW76">
        <v>1.2182219999999999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71.898123999999996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350.73234500000001</v>
      </c>
      <c r="L77">
        <v>227.341858</v>
      </c>
      <c r="M77">
        <v>94.319981999999996</v>
      </c>
      <c r="N77">
        <v>120.69</v>
      </c>
      <c r="O77">
        <v>126.5201</v>
      </c>
      <c r="P77">
        <v>143.057536</v>
      </c>
      <c r="Q77">
        <v>12.774903</v>
      </c>
      <c r="R77">
        <v>43.545976000000003</v>
      </c>
      <c r="S77">
        <v>26.96</v>
      </c>
      <c r="T77">
        <v>0</v>
      </c>
      <c r="U77">
        <v>348.97500000000002</v>
      </c>
      <c r="V77">
        <v>18.1401</v>
      </c>
      <c r="W77">
        <v>23.199539999999999</v>
      </c>
      <c r="X77">
        <v>98.34375</v>
      </c>
      <c r="Y77">
        <v>0</v>
      </c>
      <c r="Z77">
        <v>6.5537999999999998</v>
      </c>
      <c r="AA77">
        <v>42.14808</v>
      </c>
      <c r="AB77">
        <v>29.090107</v>
      </c>
      <c r="AC77">
        <v>21.139358999999999</v>
      </c>
      <c r="AD77">
        <v>29.745407</v>
      </c>
      <c r="AE77">
        <v>53.905351000000003</v>
      </c>
      <c r="AF77">
        <v>17.425726000000001</v>
      </c>
      <c r="AG77">
        <v>43.914484000000002</v>
      </c>
      <c r="AH77">
        <v>112.615393</v>
      </c>
      <c r="AI77">
        <v>0</v>
      </c>
      <c r="AJ77">
        <v>0</v>
      </c>
      <c r="AK77">
        <v>59.738475999999999</v>
      </c>
      <c r="AL77">
        <v>61.585999999999999</v>
      </c>
      <c r="AM77">
        <v>17.179061000000001</v>
      </c>
      <c r="AN77">
        <v>1.0753569999999999</v>
      </c>
      <c r="AO77">
        <v>0</v>
      </c>
      <c r="AP77">
        <v>0.51239999999999997</v>
      </c>
      <c r="AQ77">
        <v>32.430383999999997</v>
      </c>
      <c r="AR77">
        <v>50.783999999999999</v>
      </c>
      <c r="AS77">
        <v>35.944935000000001</v>
      </c>
      <c r="AT77">
        <v>14.999965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71.908123999999987</v>
      </c>
      <c r="BA77">
        <f t="shared" si="4"/>
        <v>2337.2974989999998</v>
      </c>
      <c r="BB77">
        <v>74</v>
      </c>
      <c r="BD77">
        <v>7.83</v>
      </c>
      <c r="BE77">
        <v>1.94</v>
      </c>
      <c r="BF77">
        <v>3.03</v>
      </c>
      <c r="BG77">
        <v>0</v>
      </c>
      <c r="BH77">
        <v>9.33</v>
      </c>
      <c r="BI77">
        <v>0.81</v>
      </c>
      <c r="BJ77">
        <v>0.42</v>
      </c>
      <c r="BK77">
        <v>1.8</v>
      </c>
      <c r="BL77">
        <v>0.87</v>
      </c>
      <c r="BM77">
        <v>0.2</v>
      </c>
      <c r="BN77">
        <v>2.38</v>
      </c>
      <c r="BO77">
        <v>1.89</v>
      </c>
      <c r="BP77">
        <v>0.25</v>
      </c>
      <c r="BQ77">
        <v>1.99</v>
      </c>
      <c r="BR77">
        <v>2.1800000000000002</v>
      </c>
      <c r="BS77">
        <v>1.62</v>
      </c>
      <c r="BT77">
        <v>2.8594430000000002</v>
      </c>
      <c r="BU77">
        <v>1.341844</v>
      </c>
      <c r="BV77">
        <v>2.3738440000000001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1.9381029999999999</v>
      </c>
      <c r="CM77">
        <v>1.755846</v>
      </c>
      <c r="CN77">
        <v>1.771234</v>
      </c>
      <c r="CO77">
        <v>0</v>
      </c>
      <c r="CP77">
        <v>4.2581249999999997</v>
      </c>
      <c r="CQ77">
        <v>1.7712330000000001</v>
      </c>
      <c r="CR77">
        <v>0.82955999999999996</v>
      </c>
      <c r="CS77">
        <v>1.3710979999999999</v>
      </c>
      <c r="CT77">
        <v>2.5514760000000001</v>
      </c>
      <c r="CU77">
        <v>3.1918950000000001</v>
      </c>
      <c r="CV77">
        <v>2.1695139999999999</v>
      </c>
      <c r="CW77">
        <v>1.2182219999999999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71.908123999999987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350.721856</v>
      </c>
      <c r="L78">
        <v>227.133679</v>
      </c>
      <c r="M78">
        <v>94.319981999999996</v>
      </c>
      <c r="N78">
        <v>120.69</v>
      </c>
      <c r="O78">
        <v>126.5201</v>
      </c>
      <c r="P78">
        <v>143.057536</v>
      </c>
      <c r="Q78">
        <v>12.760989</v>
      </c>
      <c r="R78">
        <v>43.545976000000003</v>
      </c>
      <c r="S78">
        <v>26.96</v>
      </c>
      <c r="T78">
        <v>0</v>
      </c>
      <c r="U78">
        <v>348.97500000000002</v>
      </c>
      <c r="V78">
        <v>18.1401</v>
      </c>
      <c r="W78">
        <v>23.199539999999999</v>
      </c>
      <c r="X78">
        <v>98.34375</v>
      </c>
      <c r="Y78">
        <v>0</v>
      </c>
      <c r="Z78">
        <v>6.5537999999999998</v>
      </c>
      <c r="AA78">
        <v>42.14808</v>
      </c>
      <c r="AB78">
        <v>43.635160999999997</v>
      </c>
      <c r="AC78">
        <v>31.709733</v>
      </c>
      <c r="AD78">
        <v>39.660542999999997</v>
      </c>
      <c r="AE78">
        <v>53.905351000000003</v>
      </c>
      <c r="AF78">
        <v>26.138590000000001</v>
      </c>
      <c r="AG78">
        <v>43.914484000000002</v>
      </c>
      <c r="AH78">
        <v>151.723648</v>
      </c>
      <c r="AI78">
        <v>0</v>
      </c>
      <c r="AJ78">
        <v>0</v>
      </c>
      <c r="AK78">
        <v>59.738475999999999</v>
      </c>
      <c r="AL78">
        <v>61.585999999999999</v>
      </c>
      <c r="AM78">
        <v>17.179061000000001</v>
      </c>
      <c r="AN78">
        <v>1.0753569999999999</v>
      </c>
      <c r="AO78">
        <v>0</v>
      </c>
      <c r="AP78">
        <v>0.51239999999999997</v>
      </c>
      <c r="AQ78">
        <v>32.430383999999997</v>
      </c>
      <c r="AR78">
        <v>50.783999999999999</v>
      </c>
      <c r="AS78">
        <v>35.944935000000001</v>
      </c>
      <c r="AT78">
        <v>14.999965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71.908123999999987</v>
      </c>
      <c r="BA78">
        <f t="shared" si="4"/>
        <v>2419.9166</v>
      </c>
      <c r="BB78">
        <v>75</v>
      </c>
      <c r="BD78">
        <v>7.83</v>
      </c>
      <c r="BE78">
        <v>1.94</v>
      </c>
      <c r="BF78">
        <v>3.03</v>
      </c>
      <c r="BG78">
        <v>0</v>
      </c>
      <c r="BH78">
        <v>9.33</v>
      </c>
      <c r="BI78">
        <v>0.81</v>
      </c>
      <c r="BJ78">
        <v>0.42</v>
      </c>
      <c r="BK78">
        <v>1.8</v>
      </c>
      <c r="BL78">
        <v>0.87</v>
      </c>
      <c r="BM78">
        <v>0.2</v>
      </c>
      <c r="BN78">
        <v>2.38</v>
      </c>
      <c r="BO78">
        <v>1.89</v>
      </c>
      <c r="BP78">
        <v>0.25</v>
      </c>
      <c r="BQ78">
        <v>1.99</v>
      </c>
      <c r="BR78">
        <v>2.1800000000000002</v>
      </c>
      <c r="BS78">
        <v>1.62</v>
      </c>
      <c r="BT78">
        <v>2.8594430000000002</v>
      </c>
      <c r="BU78">
        <v>1.341844</v>
      </c>
      <c r="BV78">
        <v>2.3738440000000001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1.9381029999999999</v>
      </c>
      <c r="CM78">
        <v>1.755846</v>
      </c>
      <c r="CN78">
        <v>1.771234</v>
      </c>
      <c r="CO78">
        <v>0</v>
      </c>
      <c r="CP78">
        <v>4.2581249999999997</v>
      </c>
      <c r="CQ78">
        <v>1.7712330000000001</v>
      </c>
      <c r="CR78">
        <v>0.82955999999999996</v>
      </c>
      <c r="CS78">
        <v>1.3710979999999999</v>
      </c>
      <c r="CT78">
        <v>2.609464</v>
      </c>
      <c r="CU78">
        <v>4.2558600000000002</v>
      </c>
      <c r="CV78">
        <v>2.8832629999999999</v>
      </c>
      <c r="CW78">
        <v>1.2182219999999999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71.908123999999987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365.68315999999999</v>
      </c>
      <c r="L79">
        <v>226.02584100000001</v>
      </c>
      <c r="M79">
        <v>94.319981999999996</v>
      </c>
      <c r="N79">
        <v>120.69</v>
      </c>
      <c r="O79">
        <v>126.5201</v>
      </c>
      <c r="P79">
        <v>143.057536</v>
      </c>
      <c r="Q79">
        <v>17.286888000000001</v>
      </c>
      <c r="R79">
        <v>43.545976000000003</v>
      </c>
      <c r="S79">
        <v>26.96</v>
      </c>
      <c r="T79">
        <v>0</v>
      </c>
      <c r="U79">
        <v>348.97500000000002</v>
      </c>
      <c r="V79">
        <v>18.1401</v>
      </c>
      <c r="W79">
        <v>23.199539999999999</v>
      </c>
      <c r="X79">
        <v>98.34375</v>
      </c>
      <c r="Y79">
        <v>0</v>
      </c>
      <c r="Z79">
        <v>6.5537999999999998</v>
      </c>
      <c r="AA79">
        <v>42.14808</v>
      </c>
      <c r="AB79">
        <v>43.635160999999997</v>
      </c>
      <c r="AC79">
        <v>31.709733</v>
      </c>
      <c r="AD79">
        <v>39.660542999999997</v>
      </c>
      <c r="AE79">
        <v>53.905351000000003</v>
      </c>
      <c r="AF79">
        <v>26.138590000000001</v>
      </c>
      <c r="AG79">
        <v>43.914484000000002</v>
      </c>
      <c r="AH79">
        <v>151.723648</v>
      </c>
      <c r="AI79">
        <v>3.4724400000000002</v>
      </c>
      <c r="AJ79">
        <v>0</v>
      </c>
      <c r="AK79">
        <v>59.738475999999999</v>
      </c>
      <c r="AL79">
        <v>61.585999999999999</v>
      </c>
      <c r="AM79">
        <v>17.179061000000001</v>
      </c>
      <c r="AN79">
        <v>1.0753569999999999</v>
      </c>
      <c r="AO79">
        <v>0</v>
      </c>
      <c r="AP79">
        <v>0.51239999999999997</v>
      </c>
      <c r="AQ79">
        <v>32.430383999999997</v>
      </c>
      <c r="AR79">
        <v>50.783999999999999</v>
      </c>
      <c r="AS79">
        <v>35.944935000000001</v>
      </c>
      <c r="AT79">
        <v>14.999965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71.908123999999987</v>
      </c>
      <c r="BA79">
        <f t="shared" si="4"/>
        <v>2441.7684049999998</v>
      </c>
      <c r="BB79">
        <v>76</v>
      </c>
      <c r="BD79">
        <v>7.83</v>
      </c>
      <c r="BE79">
        <v>1.94</v>
      </c>
      <c r="BF79">
        <v>3.03</v>
      </c>
      <c r="BG79">
        <v>0</v>
      </c>
      <c r="BH79">
        <v>9.33</v>
      </c>
      <c r="BI79">
        <v>0.81</v>
      </c>
      <c r="BJ79">
        <v>0.42</v>
      </c>
      <c r="BK79">
        <v>1.8</v>
      </c>
      <c r="BL79">
        <v>0.87</v>
      </c>
      <c r="BM79">
        <v>0.2</v>
      </c>
      <c r="BN79">
        <v>2.38</v>
      </c>
      <c r="BO79">
        <v>1.89</v>
      </c>
      <c r="BP79">
        <v>0.25</v>
      </c>
      <c r="BQ79">
        <v>1.99</v>
      </c>
      <c r="BR79">
        <v>2.1800000000000002</v>
      </c>
      <c r="BS79">
        <v>1.62</v>
      </c>
      <c r="BT79">
        <v>2.8594430000000002</v>
      </c>
      <c r="BU79">
        <v>1.341844</v>
      </c>
      <c r="BV79">
        <v>2.3738440000000001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1.9381029999999999</v>
      </c>
      <c r="CM79">
        <v>1.755846</v>
      </c>
      <c r="CN79">
        <v>1.771234</v>
      </c>
      <c r="CO79">
        <v>0</v>
      </c>
      <c r="CP79">
        <v>4.2581249999999997</v>
      </c>
      <c r="CQ79">
        <v>1.7712330000000001</v>
      </c>
      <c r="CR79">
        <v>0.82955999999999996</v>
      </c>
      <c r="CS79">
        <v>1.3710979999999999</v>
      </c>
      <c r="CT79">
        <v>2.609464</v>
      </c>
      <c r="CU79">
        <v>4.2558600000000002</v>
      </c>
      <c r="CV79">
        <v>2.8832629999999999</v>
      </c>
      <c r="CW79">
        <v>1.2182219999999999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71.908123999999987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349.00099699999998</v>
      </c>
      <c r="L80">
        <v>223.25623400000001</v>
      </c>
      <c r="M80">
        <v>94.319981999999996</v>
      </c>
      <c r="N80">
        <v>120.69</v>
      </c>
      <c r="O80">
        <v>126.5201</v>
      </c>
      <c r="P80">
        <v>143.057536</v>
      </c>
      <c r="Q80">
        <v>11.584555999999999</v>
      </c>
      <c r="R80">
        <v>43.545976000000003</v>
      </c>
      <c r="S80">
        <v>26.96</v>
      </c>
      <c r="T80">
        <v>0</v>
      </c>
      <c r="U80">
        <v>348.97500000000002</v>
      </c>
      <c r="V80">
        <v>18.1401</v>
      </c>
      <c r="W80">
        <v>23.199539999999999</v>
      </c>
      <c r="X80">
        <v>98.34375</v>
      </c>
      <c r="Y80">
        <v>0</v>
      </c>
      <c r="Z80">
        <v>6.5537999999999998</v>
      </c>
      <c r="AA80">
        <v>42.14808</v>
      </c>
      <c r="AB80">
        <v>43.635160999999997</v>
      </c>
      <c r="AC80">
        <v>31.709733</v>
      </c>
      <c r="AD80">
        <v>39.660542999999997</v>
      </c>
      <c r="AE80">
        <v>53.905351000000003</v>
      </c>
      <c r="AF80">
        <v>26.138590000000001</v>
      </c>
      <c r="AG80">
        <v>43.914484000000002</v>
      </c>
      <c r="AH80">
        <v>151.723648</v>
      </c>
      <c r="AI80">
        <v>6.9448819999999998</v>
      </c>
      <c r="AJ80">
        <v>0</v>
      </c>
      <c r="AK80">
        <v>59.738475999999999</v>
      </c>
      <c r="AL80">
        <v>61.585999999999999</v>
      </c>
      <c r="AM80">
        <v>17.179061000000001</v>
      </c>
      <c r="AN80">
        <v>1.0753569999999999</v>
      </c>
      <c r="AO80">
        <v>0</v>
      </c>
      <c r="AP80">
        <v>0.51239999999999997</v>
      </c>
      <c r="AQ80">
        <v>32.430383999999997</v>
      </c>
      <c r="AR80">
        <v>52.991999999999997</v>
      </c>
      <c r="AS80">
        <v>35.944935000000001</v>
      </c>
      <c r="AT80">
        <v>14.999965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71.908123999999987</v>
      </c>
      <c r="BA80">
        <f t="shared" si="4"/>
        <v>2422.2947449999997</v>
      </c>
      <c r="BB80">
        <v>77</v>
      </c>
      <c r="BD80">
        <v>7.83</v>
      </c>
      <c r="BE80">
        <v>1.94</v>
      </c>
      <c r="BF80">
        <v>3.03</v>
      </c>
      <c r="BG80">
        <v>0</v>
      </c>
      <c r="BH80">
        <v>9.33</v>
      </c>
      <c r="BI80">
        <v>0.81</v>
      </c>
      <c r="BJ80">
        <v>0.42</v>
      </c>
      <c r="BK80">
        <v>1.8</v>
      </c>
      <c r="BL80">
        <v>0.87</v>
      </c>
      <c r="BM80">
        <v>0.2</v>
      </c>
      <c r="BN80">
        <v>2.38</v>
      </c>
      <c r="BO80">
        <v>1.89</v>
      </c>
      <c r="BP80">
        <v>0.25</v>
      </c>
      <c r="BQ80">
        <v>1.99</v>
      </c>
      <c r="BR80">
        <v>2.1800000000000002</v>
      </c>
      <c r="BS80">
        <v>1.62</v>
      </c>
      <c r="BT80">
        <v>2.8594430000000002</v>
      </c>
      <c r="BU80">
        <v>1.341844</v>
      </c>
      <c r="BV80">
        <v>2.3738440000000001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1.9381029999999999</v>
      </c>
      <c r="CM80">
        <v>1.755846</v>
      </c>
      <c r="CN80">
        <v>1.771234</v>
      </c>
      <c r="CO80">
        <v>0</v>
      </c>
      <c r="CP80">
        <v>4.2581249999999997</v>
      </c>
      <c r="CQ80">
        <v>1.7712330000000001</v>
      </c>
      <c r="CR80">
        <v>0.82955999999999996</v>
      </c>
      <c r="CS80">
        <v>1.3710979999999999</v>
      </c>
      <c r="CT80">
        <v>2.609464</v>
      </c>
      <c r="CU80">
        <v>4.2558600000000002</v>
      </c>
      <c r="CV80">
        <v>2.8832629999999999</v>
      </c>
      <c r="CW80">
        <v>1.2182219999999999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71.908123999999987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344.67316</v>
      </c>
      <c r="L81">
        <v>223.25623400000001</v>
      </c>
      <c r="M81">
        <v>94.319981999999996</v>
      </c>
      <c r="N81">
        <v>120.69</v>
      </c>
      <c r="O81">
        <v>126.5201</v>
      </c>
      <c r="P81">
        <v>143.057536</v>
      </c>
      <c r="Q81">
        <v>11.584555999999999</v>
      </c>
      <c r="R81">
        <v>43.545976000000003</v>
      </c>
      <c r="S81">
        <v>26.96</v>
      </c>
      <c r="T81">
        <v>0</v>
      </c>
      <c r="U81">
        <v>348.97500000000002</v>
      </c>
      <c r="V81">
        <v>18.1401</v>
      </c>
      <c r="W81">
        <v>23.199539999999999</v>
      </c>
      <c r="X81">
        <v>98.34375</v>
      </c>
      <c r="Y81">
        <v>0</v>
      </c>
      <c r="Z81">
        <v>0</v>
      </c>
      <c r="AA81">
        <v>42.14808</v>
      </c>
      <c r="AB81">
        <v>43.635160999999997</v>
      </c>
      <c r="AC81">
        <v>31.709733</v>
      </c>
      <c r="AD81">
        <v>39.660542999999997</v>
      </c>
      <c r="AE81">
        <v>53.905351000000003</v>
      </c>
      <c r="AF81">
        <v>26.138590000000001</v>
      </c>
      <c r="AG81">
        <v>43.914484000000002</v>
      </c>
      <c r="AH81">
        <v>151.723648</v>
      </c>
      <c r="AI81">
        <v>36.113382000000001</v>
      </c>
      <c r="AJ81">
        <v>0</v>
      </c>
      <c r="AK81">
        <v>59.738475999999999</v>
      </c>
      <c r="AL81">
        <v>61.585999999999999</v>
      </c>
      <c r="AM81">
        <v>17.179061000000001</v>
      </c>
      <c r="AN81">
        <v>1.0753569999999999</v>
      </c>
      <c r="AO81">
        <v>0</v>
      </c>
      <c r="AP81">
        <v>0.51239999999999997</v>
      </c>
      <c r="AQ81">
        <v>32.430383999999997</v>
      </c>
      <c r="AR81">
        <v>52.991999999999997</v>
      </c>
      <c r="AS81">
        <v>35.944935000000001</v>
      </c>
      <c r="AT81">
        <v>14.999965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71.908123999999987</v>
      </c>
      <c r="BA81">
        <f t="shared" si="4"/>
        <v>2440.581608</v>
      </c>
      <c r="BB81">
        <v>78</v>
      </c>
      <c r="BD81">
        <v>7.83</v>
      </c>
      <c r="BE81">
        <v>1.94</v>
      </c>
      <c r="BF81">
        <v>3.03</v>
      </c>
      <c r="BG81">
        <v>0</v>
      </c>
      <c r="BH81">
        <v>9.33</v>
      </c>
      <c r="BI81">
        <v>0.81</v>
      </c>
      <c r="BJ81">
        <v>0.42</v>
      </c>
      <c r="BK81">
        <v>1.8</v>
      </c>
      <c r="BL81">
        <v>0.87</v>
      </c>
      <c r="BM81">
        <v>0.2</v>
      </c>
      <c r="BN81">
        <v>2.38</v>
      </c>
      <c r="BO81">
        <v>1.89</v>
      </c>
      <c r="BP81">
        <v>0.25</v>
      </c>
      <c r="BQ81">
        <v>1.99</v>
      </c>
      <c r="BR81">
        <v>2.1800000000000002</v>
      </c>
      <c r="BS81">
        <v>1.62</v>
      </c>
      <c r="BT81">
        <v>2.8594430000000002</v>
      </c>
      <c r="BU81">
        <v>1.341844</v>
      </c>
      <c r="BV81">
        <v>2.3738440000000001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1.9381029999999999</v>
      </c>
      <c r="CM81">
        <v>1.755846</v>
      </c>
      <c r="CN81">
        <v>1.771234</v>
      </c>
      <c r="CO81">
        <v>0</v>
      </c>
      <c r="CP81">
        <v>4.2581249999999997</v>
      </c>
      <c r="CQ81">
        <v>1.7712330000000001</v>
      </c>
      <c r="CR81">
        <v>0.82955999999999996</v>
      </c>
      <c r="CS81">
        <v>1.3710979999999999</v>
      </c>
      <c r="CT81">
        <v>2.609464</v>
      </c>
      <c r="CU81">
        <v>4.2558600000000002</v>
      </c>
      <c r="CV81">
        <v>2.8832629999999999</v>
      </c>
      <c r="CW81">
        <v>1.2182219999999999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71.908123999999987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344.67316</v>
      </c>
      <c r="L82">
        <v>223.25623400000001</v>
      </c>
      <c r="M82">
        <v>94.319981999999996</v>
      </c>
      <c r="N82">
        <v>120.69</v>
      </c>
      <c r="O82">
        <v>126.5201</v>
      </c>
      <c r="P82">
        <v>143.057536</v>
      </c>
      <c r="Q82">
        <v>11.584555999999999</v>
      </c>
      <c r="R82">
        <v>43.545976000000003</v>
      </c>
      <c r="S82">
        <v>26.96</v>
      </c>
      <c r="T82">
        <v>0</v>
      </c>
      <c r="U82">
        <v>348.97500000000002</v>
      </c>
      <c r="V82">
        <v>18.1401</v>
      </c>
      <c r="W82">
        <v>23.199539999999999</v>
      </c>
      <c r="X82">
        <v>98.34375</v>
      </c>
      <c r="Y82">
        <v>0</v>
      </c>
      <c r="Z82">
        <v>0</v>
      </c>
      <c r="AA82">
        <v>42.14808</v>
      </c>
      <c r="AB82">
        <v>43.635160999999997</v>
      </c>
      <c r="AC82">
        <v>31.709733</v>
      </c>
      <c r="AD82">
        <v>39.660542999999997</v>
      </c>
      <c r="AE82">
        <v>53.905351000000003</v>
      </c>
      <c r="AF82">
        <v>26.138590000000001</v>
      </c>
      <c r="AG82">
        <v>43.914484000000002</v>
      </c>
      <c r="AH82">
        <v>151.723648</v>
      </c>
      <c r="AI82">
        <v>53.520031000000003</v>
      </c>
      <c r="AJ82">
        <v>0</v>
      </c>
      <c r="AK82">
        <v>59.738475999999999</v>
      </c>
      <c r="AL82">
        <v>61.585999999999999</v>
      </c>
      <c r="AM82">
        <v>17.179061000000001</v>
      </c>
      <c r="AN82">
        <v>1.0753569999999999</v>
      </c>
      <c r="AO82">
        <v>0</v>
      </c>
      <c r="AP82">
        <v>0.51239999999999997</v>
      </c>
      <c r="AQ82">
        <v>32.430383999999997</v>
      </c>
      <c r="AR82">
        <v>50.783999999999999</v>
      </c>
      <c r="AS82">
        <v>35.944935000000001</v>
      </c>
      <c r="AT82">
        <v>14.999965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71.908123999999987</v>
      </c>
      <c r="BA82">
        <f t="shared" si="4"/>
        <v>2455.7802569999999</v>
      </c>
      <c r="BB82">
        <v>79</v>
      </c>
      <c r="BD82">
        <v>7.83</v>
      </c>
      <c r="BE82">
        <v>1.94</v>
      </c>
      <c r="BF82">
        <v>3.03</v>
      </c>
      <c r="BG82">
        <v>0</v>
      </c>
      <c r="BH82">
        <v>9.33</v>
      </c>
      <c r="BI82">
        <v>0.81</v>
      </c>
      <c r="BJ82">
        <v>0.42</v>
      </c>
      <c r="BK82">
        <v>1.8</v>
      </c>
      <c r="BL82">
        <v>0.87</v>
      </c>
      <c r="BM82">
        <v>0.2</v>
      </c>
      <c r="BN82">
        <v>2.38</v>
      </c>
      <c r="BO82">
        <v>1.89</v>
      </c>
      <c r="BP82">
        <v>0.25</v>
      </c>
      <c r="BQ82">
        <v>1.99</v>
      </c>
      <c r="BR82">
        <v>2.1800000000000002</v>
      </c>
      <c r="BS82">
        <v>1.62</v>
      </c>
      <c r="BT82">
        <v>2.8594430000000002</v>
      </c>
      <c r="BU82">
        <v>1.341844</v>
      </c>
      <c r="BV82">
        <v>2.3738440000000001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1.9381029999999999</v>
      </c>
      <c r="CM82">
        <v>1.755846</v>
      </c>
      <c r="CN82">
        <v>1.771234</v>
      </c>
      <c r="CO82">
        <v>0</v>
      </c>
      <c r="CP82">
        <v>4.2581249999999997</v>
      </c>
      <c r="CQ82">
        <v>1.7712330000000001</v>
      </c>
      <c r="CR82">
        <v>0.82955999999999996</v>
      </c>
      <c r="CS82">
        <v>1.3710979999999999</v>
      </c>
      <c r="CT82">
        <v>2.609464</v>
      </c>
      <c r="CU82">
        <v>4.2558600000000002</v>
      </c>
      <c r="CV82">
        <v>2.8832629999999999</v>
      </c>
      <c r="CW82">
        <v>1.2182219999999999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71.908123999999987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344.67316</v>
      </c>
      <c r="L83">
        <v>220.486627</v>
      </c>
      <c r="M83">
        <v>94.319981999999996</v>
      </c>
      <c r="N83">
        <v>120.69</v>
      </c>
      <c r="O83">
        <v>126.5201</v>
      </c>
      <c r="P83">
        <v>143.057536</v>
      </c>
      <c r="Q83">
        <v>11.096888</v>
      </c>
      <c r="R83">
        <v>43.545976000000003</v>
      </c>
      <c r="S83">
        <v>26.96</v>
      </c>
      <c r="T83">
        <v>0</v>
      </c>
      <c r="U83">
        <v>348.97500000000002</v>
      </c>
      <c r="V83">
        <v>18.1401</v>
      </c>
      <c r="W83">
        <v>23.199539999999999</v>
      </c>
      <c r="X83">
        <v>98.34375</v>
      </c>
      <c r="Y83">
        <v>0</v>
      </c>
      <c r="Z83">
        <v>0</v>
      </c>
      <c r="AA83">
        <v>42.14808</v>
      </c>
      <c r="AB83">
        <v>43.635160999999997</v>
      </c>
      <c r="AC83">
        <v>31.709733</v>
      </c>
      <c r="AD83">
        <v>39.660542999999997</v>
      </c>
      <c r="AE83">
        <v>53.905351000000003</v>
      </c>
      <c r="AF83">
        <v>26.138590000000001</v>
      </c>
      <c r="AG83">
        <v>43.914484000000002</v>
      </c>
      <c r="AH83">
        <v>151.723648</v>
      </c>
      <c r="AI83">
        <v>53.520031000000003</v>
      </c>
      <c r="AJ83">
        <v>0</v>
      </c>
      <c r="AK83">
        <v>59.738475999999999</v>
      </c>
      <c r="AL83">
        <v>61.585999999999999</v>
      </c>
      <c r="AM83">
        <v>17.179061000000001</v>
      </c>
      <c r="AN83">
        <v>1.0753569999999999</v>
      </c>
      <c r="AO83">
        <v>0</v>
      </c>
      <c r="AP83">
        <v>0.51239999999999997</v>
      </c>
      <c r="AQ83">
        <v>32.430383999999997</v>
      </c>
      <c r="AR83">
        <v>50.783999999999999</v>
      </c>
      <c r="AS83">
        <v>35.944935000000001</v>
      </c>
      <c r="AT83">
        <v>14.999965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71.908123999999987</v>
      </c>
      <c r="BA83">
        <f t="shared" si="4"/>
        <v>2452.522982</v>
      </c>
      <c r="BB83">
        <v>80</v>
      </c>
      <c r="BD83">
        <v>7.83</v>
      </c>
      <c r="BE83">
        <v>1.94</v>
      </c>
      <c r="BF83">
        <v>3.03</v>
      </c>
      <c r="BG83">
        <v>0</v>
      </c>
      <c r="BH83">
        <v>9.33</v>
      </c>
      <c r="BI83">
        <v>0.81</v>
      </c>
      <c r="BJ83">
        <v>0.42</v>
      </c>
      <c r="BK83">
        <v>1.8</v>
      </c>
      <c r="BL83">
        <v>0.87</v>
      </c>
      <c r="BM83">
        <v>0.2</v>
      </c>
      <c r="BN83">
        <v>2.38</v>
      </c>
      <c r="BO83">
        <v>1.89</v>
      </c>
      <c r="BP83">
        <v>0.25</v>
      </c>
      <c r="BQ83">
        <v>1.99</v>
      </c>
      <c r="BR83">
        <v>2.1800000000000002</v>
      </c>
      <c r="BS83">
        <v>1.62</v>
      </c>
      <c r="BT83">
        <v>2.8594430000000002</v>
      </c>
      <c r="BU83">
        <v>1.341844</v>
      </c>
      <c r="BV83">
        <v>2.3738440000000001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1.9381029999999999</v>
      </c>
      <c r="CM83">
        <v>1.755846</v>
      </c>
      <c r="CN83">
        <v>1.771234</v>
      </c>
      <c r="CO83">
        <v>0</v>
      </c>
      <c r="CP83">
        <v>4.2581249999999997</v>
      </c>
      <c r="CQ83">
        <v>1.7712330000000001</v>
      </c>
      <c r="CR83">
        <v>0.82955999999999996</v>
      </c>
      <c r="CS83">
        <v>1.3710979999999999</v>
      </c>
      <c r="CT83">
        <v>2.609464</v>
      </c>
      <c r="CU83">
        <v>4.2558600000000002</v>
      </c>
      <c r="CV83">
        <v>2.8832629999999999</v>
      </c>
      <c r="CW83">
        <v>1.2182219999999999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71.908123999999987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344.67316</v>
      </c>
      <c r="L84">
        <v>220.486627</v>
      </c>
      <c r="M84">
        <v>94.319981999999996</v>
      </c>
      <c r="N84">
        <v>120.69</v>
      </c>
      <c r="O84">
        <v>126.5201</v>
      </c>
      <c r="P84">
        <v>143.057536</v>
      </c>
      <c r="Q84">
        <v>11.096888</v>
      </c>
      <c r="R84">
        <v>43.545976000000003</v>
      </c>
      <c r="S84">
        <v>26.96</v>
      </c>
      <c r="T84">
        <v>0</v>
      </c>
      <c r="U84">
        <v>348.97500000000002</v>
      </c>
      <c r="V84">
        <v>18.1401</v>
      </c>
      <c r="W84">
        <v>23.199539999999999</v>
      </c>
      <c r="X84">
        <v>98.34375</v>
      </c>
      <c r="Y84">
        <v>0</v>
      </c>
      <c r="Z84">
        <v>0</v>
      </c>
      <c r="AA84">
        <v>42.14808</v>
      </c>
      <c r="AB84">
        <v>43.635160999999997</v>
      </c>
      <c r="AC84">
        <v>31.709733</v>
      </c>
      <c r="AD84">
        <v>39.660542999999997</v>
      </c>
      <c r="AE84">
        <v>53.905351000000003</v>
      </c>
      <c r="AF84">
        <v>26.138590000000001</v>
      </c>
      <c r="AG84">
        <v>43.914484000000002</v>
      </c>
      <c r="AH84">
        <v>151.723648</v>
      </c>
      <c r="AI84">
        <v>53.520031000000003</v>
      </c>
      <c r="AJ84">
        <v>0</v>
      </c>
      <c r="AK84">
        <v>59.738475999999999</v>
      </c>
      <c r="AL84">
        <v>61.585999999999999</v>
      </c>
      <c r="AM84">
        <v>17.179061000000001</v>
      </c>
      <c r="AN84">
        <v>1.0753569999999999</v>
      </c>
      <c r="AO84">
        <v>0</v>
      </c>
      <c r="AP84">
        <v>0.51239999999999997</v>
      </c>
      <c r="AQ84">
        <v>32.430383999999997</v>
      </c>
      <c r="AR84">
        <v>50.783999999999999</v>
      </c>
      <c r="AS84">
        <v>35.944935000000001</v>
      </c>
      <c r="AT84">
        <v>14.999965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71.908123999999987</v>
      </c>
      <c r="BA84">
        <f t="shared" si="4"/>
        <v>2452.522982</v>
      </c>
      <c r="BB84">
        <v>81</v>
      </c>
      <c r="BD84">
        <v>7.83</v>
      </c>
      <c r="BE84">
        <v>1.94</v>
      </c>
      <c r="BF84">
        <v>3.03</v>
      </c>
      <c r="BG84">
        <v>0</v>
      </c>
      <c r="BH84">
        <v>9.33</v>
      </c>
      <c r="BI84">
        <v>0.81</v>
      </c>
      <c r="BJ84">
        <v>0.42</v>
      </c>
      <c r="BK84">
        <v>1.8</v>
      </c>
      <c r="BL84">
        <v>0.87</v>
      </c>
      <c r="BM84">
        <v>0.2</v>
      </c>
      <c r="BN84">
        <v>2.38</v>
      </c>
      <c r="BO84">
        <v>1.89</v>
      </c>
      <c r="BP84">
        <v>0.25</v>
      </c>
      <c r="BQ84">
        <v>1.99</v>
      </c>
      <c r="BR84">
        <v>2.1800000000000002</v>
      </c>
      <c r="BS84">
        <v>1.62</v>
      </c>
      <c r="BT84">
        <v>2.8594430000000002</v>
      </c>
      <c r="BU84">
        <v>1.341844</v>
      </c>
      <c r="BV84">
        <v>2.3738440000000001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1.9381029999999999</v>
      </c>
      <c r="CM84">
        <v>1.755846</v>
      </c>
      <c r="CN84">
        <v>1.771234</v>
      </c>
      <c r="CO84">
        <v>0</v>
      </c>
      <c r="CP84">
        <v>4.2581249999999997</v>
      </c>
      <c r="CQ84">
        <v>1.7712330000000001</v>
      </c>
      <c r="CR84">
        <v>0.82955999999999996</v>
      </c>
      <c r="CS84">
        <v>1.3710979999999999</v>
      </c>
      <c r="CT84">
        <v>2.609464</v>
      </c>
      <c r="CU84">
        <v>4.2558600000000002</v>
      </c>
      <c r="CV84">
        <v>2.8832629999999999</v>
      </c>
      <c r="CW84">
        <v>1.2182219999999999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71.908123999999987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344.67316</v>
      </c>
      <c r="L85">
        <v>220.486627</v>
      </c>
      <c r="M85">
        <v>94.319981999999996</v>
      </c>
      <c r="N85">
        <v>120.69</v>
      </c>
      <c r="O85">
        <v>126.5201</v>
      </c>
      <c r="P85">
        <v>143.057536</v>
      </c>
      <c r="Q85">
        <v>11.096888</v>
      </c>
      <c r="R85">
        <v>43.545976000000003</v>
      </c>
      <c r="S85">
        <v>26.96</v>
      </c>
      <c r="T85">
        <v>0</v>
      </c>
      <c r="U85">
        <v>348.97500000000002</v>
      </c>
      <c r="V85">
        <v>18.1401</v>
      </c>
      <c r="W85">
        <v>23.199539999999999</v>
      </c>
      <c r="X85">
        <v>98.34375</v>
      </c>
      <c r="Y85">
        <v>0</v>
      </c>
      <c r="Z85">
        <v>0</v>
      </c>
      <c r="AA85">
        <v>42.14808</v>
      </c>
      <c r="AB85">
        <v>43.635160999999997</v>
      </c>
      <c r="AC85">
        <v>31.709733</v>
      </c>
      <c r="AD85">
        <v>29.745407</v>
      </c>
      <c r="AE85">
        <v>53.905351000000003</v>
      </c>
      <c r="AF85">
        <v>26.138590000000001</v>
      </c>
      <c r="AG85">
        <v>43.914484000000002</v>
      </c>
      <c r="AH85">
        <v>126.436373</v>
      </c>
      <c r="AI85">
        <v>53.520031000000003</v>
      </c>
      <c r="AJ85">
        <v>0</v>
      </c>
      <c r="AK85">
        <v>59.738475999999999</v>
      </c>
      <c r="AL85">
        <v>61.585999999999999</v>
      </c>
      <c r="AM85">
        <v>17.179061000000001</v>
      </c>
      <c r="AN85">
        <v>1.0753569999999999</v>
      </c>
      <c r="AO85">
        <v>0</v>
      </c>
      <c r="AP85">
        <v>0.51239999999999997</v>
      </c>
      <c r="AQ85">
        <v>32.430383999999997</v>
      </c>
      <c r="AR85">
        <v>50.783999999999999</v>
      </c>
      <c r="AS85">
        <v>35.068227999999998</v>
      </c>
      <c r="AT85">
        <v>14.999965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71.908123999999987</v>
      </c>
      <c r="BA85">
        <f t="shared" si="4"/>
        <v>2416.4438639999998</v>
      </c>
      <c r="BB85">
        <v>82</v>
      </c>
      <c r="BD85">
        <v>7.83</v>
      </c>
      <c r="BE85">
        <v>1.94</v>
      </c>
      <c r="BF85">
        <v>3.03</v>
      </c>
      <c r="BG85">
        <v>0</v>
      </c>
      <c r="BH85">
        <v>9.33</v>
      </c>
      <c r="BI85">
        <v>0.81</v>
      </c>
      <c r="BJ85">
        <v>0.42</v>
      </c>
      <c r="BK85">
        <v>1.8</v>
      </c>
      <c r="BL85">
        <v>0.87</v>
      </c>
      <c r="BM85">
        <v>0.2</v>
      </c>
      <c r="BN85">
        <v>2.38</v>
      </c>
      <c r="BO85">
        <v>1.89</v>
      </c>
      <c r="BP85">
        <v>0.25</v>
      </c>
      <c r="BQ85">
        <v>1.99</v>
      </c>
      <c r="BR85">
        <v>2.1800000000000002</v>
      </c>
      <c r="BS85">
        <v>1.62</v>
      </c>
      <c r="BT85">
        <v>2.8594430000000002</v>
      </c>
      <c r="BU85">
        <v>1.341844</v>
      </c>
      <c r="BV85">
        <v>2.3738440000000001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1.9381029999999999</v>
      </c>
      <c r="CM85">
        <v>1.755846</v>
      </c>
      <c r="CN85">
        <v>1.771234</v>
      </c>
      <c r="CO85">
        <v>0</v>
      </c>
      <c r="CP85">
        <v>4.2581249999999997</v>
      </c>
      <c r="CQ85">
        <v>1.7712330000000001</v>
      </c>
      <c r="CR85">
        <v>0.82955999999999996</v>
      </c>
      <c r="CS85">
        <v>1.3710979999999999</v>
      </c>
      <c r="CT85">
        <v>2.609464</v>
      </c>
      <c r="CU85">
        <v>4.2558600000000002</v>
      </c>
      <c r="CV85">
        <v>2.438053</v>
      </c>
      <c r="CW85">
        <v>1.2182219999999999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71.908123999999987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344.67316</v>
      </c>
      <c r="L86">
        <v>220.486627</v>
      </c>
      <c r="M86">
        <v>94.319981999999996</v>
      </c>
      <c r="N86">
        <v>120.69</v>
      </c>
      <c r="O86">
        <v>126.5201</v>
      </c>
      <c r="P86">
        <v>143.057536</v>
      </c>
      <c r="Q86">
        <v>11.096888</v>
      </c>
      <c r="R86">
        <v>43.545976000000003</v>
      </c>
      <c r="S86">
        <v>26.96</v>
      </c>
      <c r="T86">
        <v>0</v>
      </c>
      <c r="U86">
        <v>348.97500000000002</v>
      </c>
      <c r="V86">
        <v>18.1401</v>
      </c>
      <c r="W86">
        <v>23.199539999999999</v>
      </c>
      <c r="X86">
        <v>98.34375</v>
      </c>
      <c r="Y86">
        <v>0</v>
      </c>
      <c r="Z86">
        <v>0</v>
      </c>
      <c r="AA86">
        <v>42.14808</v>
      </c>
      <c r="AB86">
        <v>43.635160999999997</v>
      </c>
      <c r="AC86">
        <v>31.709733</v>
      </c>
      <c r="AD86">
        <v>29.745407</v>
      </c>
      <c r="AE86">
        <v>53.905351000000003</v>
      </c>
      <c r="AF86">
        <v>25.501062999999998</v>
      </c>
      <c r="AG86">
        <v>43.914484000000002</v>
      </c>
      <c r="AH86">
        <v>101.149098</v>
      </c>
      <c r="AI86">
        <v>36.113382000000001</v>
      </c>
      <c r="AJ86">
        <v>0</v>
      </c>
      <c r="AK86">
        <v>59.738475999999999</v>
      </c>
      <c r="AL86">
        <v>61.585999999999999</v>
      </c>
      <c r="AM86">
        <v>17.179061000000001</v>
      </c>
      <c r="AN86">
        <v>1.0753569999999999</v>
      </c>
      <c r="AO86">
        <v>0</v>
      </c>
      <c r="AP86">
        <v>0.51239999999999997</v>
      </c>
      <c r="AQ86">
        <v>32.430383999999997</v>
      </c>
      <c r="AR86">
        <v>50.783999999999999</v>
      </c>
      <c r="AS86">
        <v>35.068227999999998</v>
      </c>
      <c r="AT86">
        <v>14.999965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71.918124000000006</v>
      </c>
      <c r="BA86">
        <f t="shared" si="4"/>
        <v>2373.1224130000001</v>
      </c>
      <c r="BB86">
        <v>83</v>
      </c>
      <c r="BD86">
        <v>7.83</v>
      </c>
      <c r="BE86">
        <v>1.94</v>
      </c>
      <c r="BF86">
        <v>3.03</v>
      </c>
      <c r="BG86">
        <v>0</v>
      </c>
      <c r="BH86">
        <v>9.33</v>
      </c>
      <c r="BI86">
        <v>0.81</v>
      </c>
      <c r="BJ86">
        <v>0.42</v>
      </c>
      <c r="BK86">
        <v>1.8</v>
      </c>
      <c r="BL86">
        <v>0.87</v>
      </c>
      <c r="BM86">
        <v>0.21</v>
      </c>
      <c r="BN86">
        <v>2.38</v>
      </c>
      <c r="BO86">
        <v>1.89</v>
      </c>
      <c r="BP86">
        <v>0.25</v>
      </c>
      <c r="BQ86">
        <v>1.99</v>
      </c>
      <c r="BR86">
        <v>2.1800000000000002</v>
      </c>
      <c r="BS86">
        <v>1.62</v>
      </c>
      <c r="BT86">
        <v>2.8594430000000002</v>
      </c>
      <c r="BU86">
        <v>1.341844</v>
      </c>
      <c r="BV86">
        <v>2.3738440000000001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1.9381029999999999</v>
      </c>
      <c r="CM86">
        <v>1.755846</v>
      </c>
      <c r="CN86">
        <v>1.771234</v>
      </c>
      <c r="CO86">
        <v>0</v>
      </c>
      <c r="CP86">
        <v>4.2581249999999997</v>
      </c>
      <c r="CQ86">
        <v>1.7712330000000001</v>
      </c>
      <c r="CR86">
        <v>0.82955999999999996</v>
      </c>
      <c r="CS86">
        <v>1.3710979999999999</v>
      </c>
      <c r="CT86">
        <v>2.5514760000000001</v>
      </c>
      <c r="CU86">
        <v>4.2558600000000002</v>
      </c>
      <c r="CV86">
        <v>1.950442</v>
      </c>
      <c r="CW86">
        <v>1.2182219999999999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71.918124000000006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344.67316</v>
      </c>
      <c r="L87">
        <v>220.486627</v>
      </c>
      <c r="M87">
        <v>94.319981999999996</v>
      </c>
      <c r="N87">
        <v>120.69</v>
      </c>
      <c r="O87">
        <v>126.5201</v>
      </c>
      <c r="P87">
        <v>143.057536</v>
      </c>
      <c r="Q87">
        <v>11.096888</v>
      </c>
      <c r="R87">
        <v>43.545976000000003</v>
      </c>
      <c r="S87">
        <v>26.96</v>
      </c>
      <c r="T87">
        <v>0</v>
      </c>
      <c r="U87">
        <v>348.97500000000002</v>
      </c>
      <c r="V87">
        <v>18.1401</v>
      </c>
      <c r="W87">
        <v>23.199539999999999</v>
      </c>
      <c r="X87">
        <v>98.34375</v>
      </c>
      <c r="Y87">
        <v>0</v>
      </c>
      <c r="Z87">
        <v>0</v>
      </c>
      <c r="AA87">
        <v>42.14808</v>
      </c>
      <c r="AB87">
        <v>43.635160999999997</v>
      </c>
      <c r="AC87">
        <v>31.709733</v>
      </c>
      <c r="AD87">
        <v>19.830272000000001</v>
      </c>
      <c r="AE87">
        <v>53.905351000000003</v>
      </c>
      <c r="AF87">
        <v>25.501062999999998</v>
      </c>
      <c r="AG87">
        <v>43.914484000000002</v>
      </c>
      <c r="AH87">
        <v>101.149098</v>
      </c>
      <c r="AI87">
        <v>6.9448819999999998</v>
      </c>
      <c r="AJ87">
        <v>0</v>
      </c>
      <c r="AK87">
        <v>59.738475999999999</v>
      </c>
      <c r="AL87">
        <v>61.585999999999999</v>
      </c>
      <c r="AM87">
        <v>17.179061000000001</v>
      </c>
      <c r="AN87">
        <v>1.0753569999999999</v>
      </c>
      <c r="AO87">
        <v>0</v>
      </c>
      <c r="AP87">
        <v>0.51239999999999997</v>
      </c>
      <c r="AQ87">
        <v>32.430383999999997</v>
      </c>
      <c r="AR87">
        <v>50.783999999999999</v>
      </c>
      <c r="AS87">
        <v>35.068227999999998</v>
      </c>
      <c r="AT87">
        <v>14.999965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71.918124000000006</v>
      </c>
      <c r="BA87">
        <f t="shared" si="4"/>
        <v>2334.0387780000001</v>
      </c>
      <c r="BB87">
        <v>84</v>
      </c>
      <c r="BD87">
        <v>7.83</v>
      </c>
      <c r="BE87">
        <v>1.94</v>
      </c>
      <c r="BF87">
        <v>3.03</v>
      </c>
      <c r="BG87">
        <v>0</v>
      </c>
      <c r="BH87">
        <v>9.33</v>
      </c>
      <c r="BI87">
        <v>0.81</v>
      </c>
      <c r="BJ87">
        <v>0.42</v>
      </c>
      <c r="BK87">
        <v>1.8</v>
      </c>
      <c r="BL87">
        <v>0.87</v>
      </c>
      <c r="BM87">
        <v>0.21</v>
      </c>
      <c r="BN87">
        <v>2.38</v>
      </c>
      <c r="BO87">
        <v>1.89</v>
      </c>
      <c r="BP87">
        <v>0.25</v>
      </c>
      <c r="BQ87">
        <v>1.99</v>
      </c>
      <c r="BR87">
        <v>2.1800000000000002</v>
      </c>
      <c r="BS87">
        <v>1.62</v>
      </c>
      <c r="BT87">
        <v>2.8594430000000002</v>
      </c>
      <c r="BU87">
        <v>1.341844</v>
      </c>
      <c r="BV87">
        <v>2.3738440000000001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1.9381029999999999</v>
      </c>
      <c r="CM87">
        <v>1.755846</v>
      </c>
      <c r="CN87">
        <v>1.771234</v>
      </c>
      <c r="CO87">
        <v>0</v>
      </c>
      <c r="CP87">
        <v>4.2581249999999997</v>
      </c>
      <c r="CQ87">
        <v>1.7712330000000001</v>
      </c>
      <c r="CR87">
        <v>0.82955999999999996</v>
      </c>
      <c r="CS87">
        <v>1.3710979999999999</v>
      </c>
      <c r="CT87">
        <v>2.5514760000000001</v>
      </c>
      <c r="CU87">
        <v>4.2558600000000002</v>
      </c>
      <c r="CV87">
        <v>1.950442</v>
      </c>
      <c r="CW87">
        <v>1.2182219999999999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71.918124000000006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344.67316</v>
      </c>
      <c r="L88">
        <v>220.486627</v>
      </c>
      <c r="M88">
        <v>94.319981999999996</v>
      </c>
      <c r="N88">
        <v>120.69</v>
      </c>
      <c r="O88">
        <v>126.5201</v>
      </c>
      <c r="P88">
        <v>143.057536</v>
      </c>
      <c r="Q88">
        <v>11.096888</v>
      </c>
      <c r="R88">
        <v>43.545976000000003</v>
      </c>
      <c r="S88">
        <v>26.96</v>
      </c>
      <c r="T88">
        <v>0</v>
      </c>
      <c r="U88">
        <v>348.97500000000002</v>
      </c>
      <c r="V88">
        <v>18.1401</v>
      </c>
      <c r="W88">
        <v>23.199539999999999</v>
      </c>
      <c r="X88">
        <v>98.34375</v>
      </c>
      <c r="Y88">
        <v>0</v>
      </c>
      <c r="Z88">
        <v>0</v>
      </c>
      <c r="AA88">
        <v>42.14808</v>
      </c>
      <c r="AB88">
        <v>43.635160999999997</v>
      </c>
      <c r="AC88">
        <v>31.709733</v>
      </c>
      <c r="AD88">
        <v>19.830272000000001</v>
      </c>
      <c r="AE88">
        <v>53.905351000000003</v>
      </c>
      <c r="AF88">
        <v>25.501062999999998</v>
      </c>
      <c r="AG88">
        <v>43.914484000000002</v>
      </c>
      <c r="AH88">
        <v>101.149098</v>
      </c>
      <c r="AI88">
        <v>3.4724400000000002</v>
      </c>
      <c r="AJ88">
        <v>0</v>
      </c>
      <c r="AK88">
        <v>59.738475999999999</v>
      </c>
      <c r="AL88">
        <v>61.585999999999999</v>
      </c>
      <c r="AM88">
        <v>17.179061000000001</v>
      </c>
      <c r="AN88">
        <v>1.0753569999999999</v>
      </c>
      <c r="AO88">
        <v>0</v>
      </c>
      <c r="AP88">
        <v>0.51239999999999997</v>
      </c>
      <c r="AQ88">
        <v>32.430383999999997</v>
      </c>
      <c r="AR88">
        <v>50.783999999999999</v>
      </c>
      <c r="AS88">
        <v>35.068227999999998</v>
      </c>
      <c r="AT88">
        <v>14.999965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71.918124000000006</v>
      </c>
      <c r="BA88">
        <f t="shared" si="4"/>
        <v>2330.5663359999999</v>
      </c>
      <c r="BB88">
        <v>85</v>
      </c>
      <c r="BD88">
        <v>7.83</v>
      </c>
      <c r="BE88">
        <v>1.94</v>
      </c>
      <c r="BF88">
        <v>3.03</v>
      </c>
      <c r="BG88">
        <v>0</v>
      </c>
      <c r="BH88">
        <v>9.33</v>
      </c>
      <c r="BI88">
        <v>0.81</v>
      </c>
      <c r="BJ88">
        <v>0.42</v>
      </c>
      <c r="BK88">
        <v>1.8</v>
      </c>
      <c r="BL88">
        <v>0.87</v>
      </c>
      <c r="BM88">
        <v>0.21</v>
      </c>
      <c r="BN88">
        <v>2.38</v>
      </c>
      <c r="BO88">
        <v>1.89</v>
      </c>
      <c r="BP88">
        <v>0.25</v>
      </c>
      <c r="BQ88">
        <v>1.99</v>
      </c>
      <c r="BR88">
        <v>2.1800000000000002</v>
      </c>
      <c r="BS88">
        <v>1.62</v>
      </c>
      <c r="BT88">
        <v>2.8594430000000002</v>
      </c>
      <c r="BU88">
        <v>1.341844</v>
      </c>
      <c r="BV88">
        <v>2.3738440000000001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1.9381029999999999</v>
      </c>
      <c r="CM88">
        <v>1.755846</v>
      </c>
      <c r="CN88">
        <v>1.771234</v>
      </c>
      <c r="CO88">
        <v>0</v>
      </c>
      <c r="CP88">
        <v>4.2581249999999997</v>
      </c>
      <c r="CQ88">
        <v>1.7712330000000001</v>
      </c>
      <c r="CR88">
        <v>0.82955999999999996</v>
      </c>
      <c r="CS88">
        <v>1.3710979999999999</v>
      </c>
      <c r="CT88">
        <v>2.5514760000000001</v>
      </c>
      <c r="CU88">
        <v>4.2558600000000002</v>
      </c>
      <c r="CV88">
        <v>1.950442</v>
      </c>
      <c r="CW88">
        <v>1.2182219999999999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71.918124000000006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344.67316</v>
      </c>
      <c r="L89">
        <v>220.486627</v>
      </c>
      <c r="M89">
        <v>94.319981999999996</v>
      </c>
      <c r="N89">
        <v>120.69</v>
      </c>
      <c r="O89">
        <v>126.5201</v>
      </c>
      <c r="P89">
        <v>143.057536</v>
      </c>
      <c r="Q89">
        <v>11.096888</v>
      </c>
      <c r="R89">
        <v>43.545976000000003</v>
      </c>
      <c r="S89">
        <v>26.96</v>
      </c>
      <c r="T89">
        <v>0</v>
      </c>
      <c r="U89">
        <v>348.97500000000002</v>
      </c>
      <c r="V89">
        <v>18.1401</v>
      </c>
      <c r="W89">
        <v>23.199539999999999</v>
      </c>
      <c r="X89">
        <v>98.34375</v>
      </c>
      <c r="Y89">
        <v>0</v>
      </c>
      <c r="Z89">
        <v>0</v>
      </c>
      <c r="AA89">
        <v>42.14808</v>
      </c>
      <c r="AB89">
        <v>43.635160999999997</v>
      </c>
      <c r="AC89">
        <v>31.709733</v>
      </c>
      <c r="AD89">
        <v>19.830272000000001</v>
      </c>
      <c r="AE89">
        <v>53.905351000000003</v>
      </c>
      <c r="AF89">
        <v>25.501062999999998</v>
      </c>
      <c r="AG89">
        <v>43.914484000000002</v>
      </c>
      <c r="AH89">
        <v>101.149098</v>
      </c>
      <c r="AI89">
        <v>0</v>
      </c>
      <c r="AJ89">
        <v>0</v>
      </c>
      <c r="AK89">
        <v>59.738475999999999</v>
      </c>
      <c r="AL89">
        <v>61.585999999999999</v>
      </c>
      <c r="AM89">
        <v>17.179061000000001</v>
      </c>
      <c r="AN89">
        <v>1.0753569999999999</v>
      </c>
      <c r="AO89">
        <v>0</v>
      </c>
      <c r="AP89">
        <v>1.5371999999999999</v>
      </c>
      <c r="AQ89">
        <v>32.430383999999997</v>
      </c>
      <c r="AR89">
        <v>50.783999999999999</v>
      </c>
      <c r="AS89">
        <v>35.068227999999998</v>
      </c>
      <c r="AT89">
        <v>14.999965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71.898123999999996</v>
      </c>
      <c r="BA89">
        <f t="shared" si="4"/>
        <v>2328.098696</v>
      </c>
      <c r="BB89">
        <v>86</v>
      </c>
      <c r="BD89">
        <v>7.83</v>
      </c>
      <c r="BE89">
        <v>1.94</v>
      </c>
      <c r="BF89">
        <v>3.03</v>
      </c>
      <c r="BG89">
        <v>0</v>
      </c>
      <c r="BH89">
        <v>9.33</v>
      </c>
      <c r="BI89">
        <v>0.81</v>
      </c>
      <c r="BJ89">
        <v>0.42</v>
      </c>
      <c r="BK89">
        <v>1.8</v>
      </c>
      <c r="BL89">
        <v>0.85</v>
      </c>
      <c r="BM89">
        <v>0.21</v>
      </c>
      <c r="BN89">
        <v>2.38</v>
      </c>
      <c r="BO89">
        <v>1.89</v>
      </c>
      <c r="BP89">
        <v>0.25</v>
      </c>
      <c r="BQ89">
        <v>1.99</v>
      </c>
      <c r="BR89">
        <v>2.1800000000000002</v>
      </c>
      <c r="BS89">
        <v>1.62</v>
      </c>
      <c r="BT89">
        <v>2.8594430000000002</v>
      </c>
      <c r="BU89">
        <v>1.341844</v>
      </c>
      <c r="BV89">
        <v>2.3738440000000001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1.9381029999999999</v>
      </c>
      <c r="CM89">
        <v>1.755846</v>
      </c>
      <c r="CN89">
        <v>1.771234</v>
      </c>
      <c r="CO89">
        <v>0</v>
      </c>
      <c r="CP89">
        <v>4.2581249999999997</v>
      </c>
      <c r="CQ89">
        <v>1.7712330000000001</v>
      </c>
      <c r="CR89">
        <v>0.82955999999999996</v>
      </c>
      <c r="CS89">
        <v>1.3710979999999999</v>
      </c>
      <c r="CT89">
        <v>2.5514760000000001</v>
      </c>
      <c r="CU89">
        <v>4.2558600000000002</v>
      </c>
      <c r="CV89">
        <v>1.950442</v>
      </c>
      <c r="CW89">
        <v>1.2182219999999999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71.898123999999996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344.67316</v>
      </c>
      <c r="L90">
        <v>220.486627</v>
      </c>
      <c r="M90">
        <v>94.319981999999996</v>
      </c>
      <c r="N90">
        <v>120.69</v>
      </c>
      <c r="O90">
        <v>126.5201</v>
      </c>
      <c r="P90">
        <v>143.057536</v>
      </c>
      <c r="Q90">
        <v>11.096888</v>
      </c>
      <c r="R90">
        <v>43.545976000000003</v>
      </c>
      <c r="S90">
        <v>26.96</v>
      </c>
      <c r="T90">
        <v>0</v>
      </c>
      <c r="U90">
        <v>348.97500000000002</v>
      </c>
      <c r="V90">
        <v>18.1401</v>
      </c>
      <c r="W90">
        <v>23.199539999999999</v>
      </c>
      <c r="X90">
        <v>98.34375</v>
      </c>
      <c r="Y90">
        <v>0</v>
      </c>
      <c r="Z90">
        <v>0</v>
      </c>
      <c r="AA90">
        <v>42.14808</v>
      </c>
      <c r="AB90">
        <v>43.635160999999997</v>
      </c>
      <c r="AC90">
        <v>31.709733</v>
      </c>
      <c r="AD90">
        <v>9.9151349999999994</v>
      </c>
      <c r="AE90">
        <v>53.905351000000003</v>
      </c>
      <c r="AF90">
        <v>25.501062999999998</v>
      </c>
      <c r="AG90">
        <v>43.914484000000002</v>
      </c>
      <c r="AH90">
        <v>101.149098</v>
      </c>
      <c r="AI90">
        <v>0</v>
      </c>
      <c r="AJ90">
        <v>0</v>
      </c>
      <c r="AK90">
        <v>59.738475999999999</v>
      </c>
      <c r="AL90">
        <v>61.585999999999999</v>
      </c>
      <c r="AM90">
        <v>17.179061000000001</v>
      </c>
      <c r="AN90">
        <v>1.0753569999999999</v>
      </c>
      <c r="AO90">
        <v>0</v>
      </c>
      <c r="AP90">
        <v>1.5371999999999999</v>
      </c>
      <c r="AQ90">
        <v>32.430383999999997</v>
      </c>
      <c r="AR90">
        <v>50.783999999999999</v>
      </c>
      <c r="AS90">
        <v>35.068227999999998</v>
      </c>
      <c r="AT90">
        <v>14.999965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71.898123999999996</v>
      </c>
      <c r="BA90">
        <f t="shared" si="4"/>
        <v>2318.1835590000001</v>
      </c>
      <c r="BB90">
        <v>87</v>
      </c>
      <c r="BD90">
        <v>7.83</v>
      </c>
      <c r="BE90">
        <v>1.94</v>
      </c>
      <c r="BF90">
        <v>3.03</v>
      </c>
      <c r="BG90">
        <v>0</v>
      </c>
      <c r="BH90">
        <v>9.33</v>
      </c>
      <c r="BI90">
        <v>0.81</v>
      </c>
      <c r="BJ90">
        <v>0.42</v>
      </c>
      <c r="BK90">
        <v>1.8</v>
      </c>
      <c r="BL90">
        <v>0.85</v>
      </c>
      <c r="BM90">
        <v>0.21</v>
      </c>
      <c r="BN90">
        <v>2.38</v>
      </c>
      <c r="BO90">
        <v>1.89</v>
      </c>
      <c r="BP90">
        <v>0.25</v>
      </c>
      <c r="BQ90">
        <v>1.99</v>
      </c>
      <c r="BR90">
        <v>2.1800000000000002</v>
      </c>
      <c r="BS90">
        <v>1.62</v>
      </c>
      <c r="BT90">
        <v>2.8594430000000002</v>
      </c>
      <c r="BU90">
        <v>1.341844</v>
      </c>
      <c r="BV90">
        <v>2.3738440000000001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1.9381029999999999</v>
      </c>
      <c r="CM90">
        <v>1.755846</v>
      </c>
      <c r="CN90">
        <v>1.771234</v>
      </c>
      <c r="CO90">
        <v>0</v>
      </c>
      <c r="CP90">
        <v>4.2581249999999997</v>
      </c>
      <c r="CQ90">
        <v>1.7712330000000001</v>
      </c>
      <c r="CR90">
        <v>0.82955999999999996</v>
      </c>
      <c r="CS90">
        <v>1.3710979999999999</v>
      </c>
      <c r="CT90">
        <v>2.5514760000000001</v>
      </c>
      <c r="CU90">
        <v>4.2558600000000002</v>
      </c>
      <c r="CV90">
        <v>1.950442</v>
      </c>
      <c r="CW90">
        <v>1.2182219999999999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71.898123999999996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344.67316</v>
      </c>
      <c r="L91">
        <v>223.25623400000001</v>
      </c>
      <c r="M91">
        <v>94.319981999999996</v>
      </c>
      <c r="N91">
        <v>120.69</v>
      </c>
      <c r="O91">
        <v>126.5201</v>
      </c>
      <c r="P91">
        <v>143.057536</v>
      </c>
      <c r="Q91">
        <v>11.584555999999999</v>
      </c>
      <c r="R91">
        <v>43.545976000000003</v>
      </c>
      <c r="S91">
        <v>26.96</v>
      </c>
      <c r="T91">
        <v>0</v>
      </c>
      <c r="U91">
        <v>348.97500000000002</v>
      </c>
      <c r="V91">
        <v>18.1401</v>
      </c>
      <c r="W91">
        <v>23.199539999999999</v>
      </c>
      <c r="X91">
        <v>98.34375</v>
      </c>
      <c r="Y91">
        <v>0</v>
      </c>
      <c r="Z91">
        <v>0</v>
      </c>
      <c r="AA91">
        <v>42.14808</v>
      </c>
      <c r="AB91">
        <v>43.635160999999997</v>
      </c>
      <c r="AC91">
        <v>31.709733</v>
      </c>
      <c r="AD91">
        <v>0</v>
      </c>
      <c r="AE91">
        <v>53.905351000000003</v>
      </c>
      <c r="AF91">
        <v>26.138590000000001</v>
      </c>
      <c r="AG91">
        <v>43.914484000000002</v>
      </c>
      <c r="AH91">
        <v>126.436373</v>
      </c>
      <c r="AI91">
        <v>0</v>
      </c>
      <c r="AJ91">
        <v>0</v>
      </c>
      <c r="AK91">
        <v>59.738475999999999</v>
      </c>
      <c r="AL91">
        <v>61.585999999999999</v>
      </c>
      <c r="AM91">
        <v>17.179061000000001</v>
      </c>
      <c r="AN91">
        <v>1.0753569999999999</v>
      </c>
      <c r="AO91">
        <v>0</v>
      </c>
      <c r="AP91">
        <v>1.5371999999999999</v>
      </c>
      <c r="AQ91">
        <v>32.430383999999997</v>
      </c>
      <c r="AR91">
        <v>50.783999999999999</v>
      </c>
      <c r="AS91">
        <v>35.068227999999998</v>
      </c>
      <c r="AT91">
        <v>14.999965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71.938123999999988</v>
      </c>
      <c r="BA91">
        <f t="shared" si="4"/>
        <v>2337.4905010000002</v>
      </c>
      <c r="BB91">
        <v>88</v>
      </c>
      <c r="BD91">
        <v>7.83</v>
      </c>
      <c r="BE91">
        <v>1.94</v>
      </c>
      <c r="BF91">
        <v>3.03</v>
      </c>
      <c r="BG91">
        <v>0</v>
      </c>
      <c r="BH91">
        <v>9.33</v>
      </c>
      <c r="BI91">
        <v>0.85</v>
      </c>
      <c r="BJ91">
        <v>0.42</v>
      </c>
      <c r="BK91">
        <v>1.8</v>
      </c>
      <c r="BL91">
        <v>0.85</v>
      </c>
      <c r="BM91">
        <v>0.21</v>
      </c>
      <c r="BN91">
        <v>2.38</v>
      </c>
      <c r="BO91">
        <v>1.89</v>
      </c>
      <c r="BP91">
        <v>0.25</v>
      </c>
      <c r="BQ91">
        <v>1.99</v>
      </c>
      <c r="BR91">
        <v>2.1800000000000002</v>
      </c>
      <c r="BS91">
        <v>1.62</v>
      </c>
      <c r="BT91">
        <v>2.8594430000000002</v>
      </c>
      <c r="BU91">
        <v>1.341844</v>
      </c>
      <c r="BV91">
        <v>2.3738440000000001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1.9381029999999999</v>
      </c>
      <c r="CM91">
        <v>1.755846</v>
      </c>
      <c r="CN91">
        <v>1.771234</v>
      </c>
      <c r="CO91">
        <v>0</v>
      </c>
      <c r="CP91">
        <v>4.2581249999999997</v>
      </c>
      <c r="CQ91">
        <v>1.7712330000000001</v>
      </c>
      <c r="CR91">
        <v>0.82955999999999996</v>
      </c>
      <c r="CS91">
        <v>1.3710979999999999</v>
      </c>
      <c r="CT91">
        <v>2.609464</v>
      </c>
      <c r="CU91">
        <v>4.2558600000000002</v>
      </c>
      <c r="CV91">
        <v>2.438053</v>
      </c>
      <c r="CW91">
        <v>1.2182219999999999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71.938123999999988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344.67316</v>
      </c>
      <c r="L92">
        <v>223.25623400000001</v>
      </c>
      <c r="M92">
        <v>94.319981999999996</v>
      </c>
      <c r="N92">
        <v>120.69</v>
      </c>
      <c r="O92">
        <v>126.5201</v>
      </c>
      <c r="P92">
        <v>143.057536</v>
      </c>
      <c r="Q92">
        <v>11.584555999999999</v>
      </c>
      <c r="R92">
        <v>43.545976000000003</v>
      </c>
      <c r="S92">
        <v>26.96</v>
      </c>
      <c r="T92">
        <v>0</v>
      </c>
      <c r="U92">
        <v>348.97500000000002</v>
      </c>
      <c r="V92">
        <v>18.1401</v>
      </c>
      <c r="W92">
        <v>23.199539999999999</v>
      </c>
      <c r="X92">
        <v>98.34375</v>
      </c>
      <c r="Y92">
        <v>0</v>
      </c>
      <c r="Z92">
        <v>0</v>
      </c>
      <c r="AA92">
        <v>42.14808</v>
      </c>
      <c r="AB92">
        <v>43.635160999999997</v>
      </c>
      <c r="AC92">
        <v>31.709733</v>
      </c>
      <c r="AD92">
        <v>0</v>
      </c>
      <c r="AE92">
        <v>53.905351000000003</v>
      </c>
      <c r="AF92">
        <v>26.138590000000001</v>
      </c>
      <c r="AG92">
        <v>43.914484000000002</v>
      </c>
      <c r="AH92">
        <v>126.436373</v>
      </c>
      <c r="AI92">
        <v>0</v>
      </c>
      <c r="AJ92">
        <v>0</v>
      </c>
      <c r="AK92">
        <v>59.738475999999999</v>
      </c>
      <c r="AL92">
        <v>61.585999999999999</v>
      </c>
      <c r="AM92">
        <v>17.179061000000001</v>
      </c>
      <c r="AN92">
        <v>1.0753569999999999</v>
      </c>
      <c r="AO92">
        <v>0</v>
      </c>
      <c r="AP92">
        <v>1.5371999999999999</v>
      </c>
      <c r="AQ92">
        <v>32.430383999999997</v>
      </c>
      <c r="AR92">
        <v>50.783999999999999</v>
      </c>
      <c r="AS92">
        <v>35.068227999999998</v>
      </c>
      <c r="AT92">
        <v>14.999965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71.948124000000007</v>
      </c>
      <c r="BA92">
        <f t="shared" si="4"/>
        <v>2337.5005010000004</v>
      </c>
      <c r="BB92">
        <v>89</v>
      </c>
      <c r="BD92">
        <v>7.83</v>
      </c>
      <c r="BE92">
        <v>1.94</v>
      </c>
      <c r="BF92">
        <v>3.03</v>
      </c>
      <c r="BG92">
        <v>0</v>
      </c>
      <c r="BH92">
        <v>9.33</v>
      </c>
      <c r="BI92">
        <v>0.86</v>
      </c>
      <c r="BJ92">
        <v>0.42</v>
      </c>
      <c r="BK92">
        <v>1.8</v>
      </c>
      <c r="BL92">
        <v>0.85</v>
      </c>
      <c r="BM92">
        <v>0.21</v>
      </c>
      <c r="BN92">
        <v>2.38</v>
      </c>
      <c r="BO92">
        <v>1.89</v>
      </c>
      <c r="BP92">
        <v>0.25</v>
      </c>
      <c r="BQ92">
        <v>1.99</v>
      </c>
      <c r="BR92">
        <v>2.1800000000000002</v>
      </c>
      <c r="BS92">
        <v>1.62</v>
      </c>
      <c r="BT92">
        <v>2.8594430000000002</v>
      </c>
      <c r="BU92">
        <v>1.341844</v>
      </c>
      <c r="BV92">
        <v>2.3738440000000001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1.9381029999999999</v>
      </c>
      <c r="CM92">
        <v>1.755846</v>
      </c>
      <c r="CN92">
        <v>1.771234</v>
      </c>
      <c r="CO92">
        <v>0</v>
      </c>
      <c r="CP92">
        <v>4.2581249999999997</v>
      </c>
      <c r="CQ92">
        <v>1.7712330000000001</v>
      </c>
      <c r="CR92">
        <v>0.82955999999999996</v>
      </c>
      <c r="CS92">
        <v>1.3710979999999999</v>
      </c>
      <c r="CT92">
        <v>2.609464</v>
      </c>
      <c r="CU92">
        <v>4.2558600000000002</v>
      </c>
      <c r="CV92">
        <v>2.438053</v>
      </c>
      <c r="CW92">
        <v>1.2182219999999999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71.948124000000007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344.67316</v>
      </c>
      <c r="L93">
        <v>223.25623400000001</v>
      </c>
      <c r="M93">
        <v>94.319981999999996</v>
      </c>
      <c r="N93">
        <v>120.69</v>
      </c>
      <c r="O93">
        <v>126.5201</v>
      </c>
      <c r="P93">
        <v>143.057536</v>
      </c>
      <c r="Q93">
        <v>11.584555999999999</v>
      </c>
      <c r="R93">
        <v>43.545976000000003</v>
      </c>
      <c r="S93">
        <v>26.96</v>
      </c>
      <c r="T93">
        <v>0</v>
      </c>
      <c r="U93">
        <v>348.97500000000002</v>
      </c>
      <c r="V93">
        <v>18.1401</v>
      </c>
      <c r="W93">
        <v>23.199539999999999</v>
      </c>
      <c r="X93">
        <v>98.34375</v>
      </c>
      <c r="Y93">
        <v>0</v>
      </c>
      <c r="Z93">
        <v>0</v>
      </c>
      <c r="AA93">
        <v>42.14808</v>
      </c>
      <c r="AB93">
        <v>43.635160999999997</v>
      </c>
      <c r="AC93">
        <v>31.709733</v>
      </c>
      <c r="AD93">
        <v>0</v>
      </c>
      <c r="AE93">
        <v>53.905351000000003</v>
      </c>
      <c r="AF93">
        <v>26.138590000000001</v>
      </c>
      <c r="AG93">
        <v>43.914484000000002</v>
      </c>
      <c r="AH93">
        <v>126.436373</v>
      </c>
      <c r="AI93">
        <v>0</v>
      </c>
      <c r="AJ93">
        <v>0</v>
      </c>
      <c r="AK93">
        <v>59.738475999999999</v>
      </c>
      <c r="AL93">
        <v>61.585999999999999</v>
      </c>
      <c r="AM93">
        <v>17.179061000000001</v>
      </c>
      <c r="AN93">
        <v>1.0753569999999999</v>
      </c>
      <c r="AO93">
        <v>0</v>
      </c>
      <c r="AP93">
        <v>1.5371999999999999</v>
      </c>
      <c r="AQ93">
        <v>32.430383999999997</v>
      </c>
      <c r="AR93">
        <v>50.783999999999999</v>
      </c>
      <c r="AS93">
        <v>35.068227999999998</v>
      </c>
      <c r="AT93">
        <v>14.999965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71.948124000000007</v>
      </c>
      <c r="BA93">
        <f t="shared" si="4"/>
        <v>2337.5005010000004</v>
      </c>
      <c r="BB93">
        <v>90</v>
      </c>
      <c r="BD93">
        <v>7.83</v>
      </c>
      <c r="BE93">
        <v>1.94</v>
      </c>
      <c r="BF93">
        <v>3.03</v>
      </c>
      <c r="BG93">
        <v>0</v>
      </c>
      <c r="BH93">
        <v>9.33</v>
      </c>
      <c r="BI93">
        <v>0.86</v>
      </c>
      <c r="BJ93">
        <v>0.42</v>
      </c>
      <c r="BK93">
        <v>1.8</v>
      </c>
      <c r="BL93">
        <v>0.86</v>
      </c>
      <c r="BM93">
        <v>0.2</v>
      </c>
      <c r="BN93">
        <v>2.38</v>
      </c>
      <c r="BO93">
        <v>1.89</v>
      </c>
      <c r="BP93">
        <v>0.25</v>
      </c>
      <c r="BQ93">
        <v>1.99</v>
      </c>
      <c r="BR93">
        <v>2.1800000000000002</v>
      </c>
      <c r="BS93">
        <v>1.62</v>
      </c>
      <c r="BT93">
        <v>2.8594430000000002</v>
      </c>
      <c r="BU93">
        <v>1.341844</v>
      </c>
      <c r="BV93">
        <v>2.3738440000000001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1.9381029999999999</v>
      </c>
      <c r="CM93">
        <v>1.755846</v>
      </c>
      <c r="CN93">
        <v>1.771234</v>
      </c>
      <c r="CO93">
        <v>0</v>
      </c>
      <c r="CP93">
        <v>4.2581249999999997</v>
      </c>
      <c r="CQ93">
        <v>1.7712330000000001</v>
      </c>
      <c r="CR93">
        <v>0.82955999999999996</v>
      </c>
      <c r="CS93">
        <v>1.3710979999999999</v>
      </c>
      <c r="CT93">
        <v>2.609464</v>
      </c>
      <c r="CU93">
        <v>4.2558600000000002</v>
      </c>
      <c r="CV93">
        <v>2.438053</v>
      </c>
      <c r="CW93">
        <v>1.2182219999999999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71.948124000000007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344.67316</v>
      </c>
      <c r="L94">
        <v>223.25623400000001</v>
      </c>
      <c r="M94">
        <v>94.319981999999996</v>
      </c>
      <c r="N94">
        <v>120.69</v>
      </c>
      <c r="O94">
        <v>126.5201</v>
      </c>
      <c r="P94">
        <v>143.057536</v>
      </c>
      <c r="Q94">
        <v>11.584555999999999</v>
      </c>
      <c r="R94">
        <v>43.545976000000003</v>
      </c>
      <c r="S94">
        <v>26.96</v>
      </c>
      <c r="T94">
        <v>0</v>
      </c>
      <c r="U94">
        <v>348.97500000000002</v>
      </c>
      <c r="V94">
        <v>18.1401</v>
      </c>
      <c r="W94">
        <v>23.199539999999999</v>
      </c>
      <c r="X94">
        <v>98.34375</v>
      </c>
      <c r="Y94">
        <v>0</v>
      </c>
      <c r="Z94">
        <v>0</v>
      </c>
      <c r="AA94">
        <v>42.14808</v>
      </c>
      <c r="AB94">
        <v>43.635160999999997</v>
      </c>
      <c r="AC94">
        <v>31.709733</v>
      </c>
      <c r="AD94">
        <v>0</v>
      </c>
      <c r="AE94">
        <v>53.905351000000003</v>
      </c>
      <c r="AF94">
        <v>26.138590000000001</v>
      </c>
      <c r="AG94">
        <v>43.914484000000002</v>
      </c>
      <c r="AH94">
        <v>122.853156</v>
      </c>
      <c r="AI94">
        <v>0</v>
      </c>
      <c r="AJ94">
        <v>0</v>
      </c>
      <c r="AK94">
        <v>59.738475999999999</v>
      </c>
      <c r="AL94">
        <v>61.585999999999999</v>
      </c>
      <c r="AM94">
        <v>17.179061000000001</v>
      </c>
      <c r="AN94">
        <v>1.0753569999999999</v>
      </c>
      <c r="AO94">
        <v>0</v>
      </c>
      <c r="AP94">
        <v>1.5371999999999999</v>
      </c>
      <c r="AQ94">
        <v>32.430383999999997</v>
      </c>
      <c r="AR94">
        <v>50.783999999999999</v>
      </c>
      <c r="AS94">
        <v>35.068227999999998</v>
      </c>
      <c r="AT94">
        <v>14.999965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71.918124000000006</v>
      </c>
      <c r="BA94">
        <f t="shared" si="4"/>
        <v>2333.8872839999999</v>
      </c>
      <c r="BB94">
        <v>91</v>
      </c>
      <c r="BD94">
        <v>7.83</v>
      </c>
      <c r="BE94">
        <v>1.94</v>
      </c>
      <c r="BF94">
        <v>3.03</v>
      </c>
      <c r="BG94">
        <v>0</v>
      </c>
      <c r="BH94">
        <v>9.33</v>
      </c>
      <c r="BI94">
        <v>0.82</v>
      </c>
      <c r="BJ94">
        <v>0.42</v>
      </c>
      <c r="BK94">
        <v>1.8</v>
      </c>
      <c r="BL94">
        <v>0.87</v>
      </c>
      <c r="BM94">
        <v>0.2</v>
      </c>
      <c r="BN94">
        <v>2.38</v>
      </c>
      <c r="BO94">
        <v>1.89</v>
      </c>
      <c r="BP94">
        <v>0.25</v>
      </c>
      <c r="BQ94">
        <v>1.99</v>
      </c>
      <c r="BR94">
        <v>2.1800000000000002</v>
      </c>
      <c r="BS94">
        <v>1.62</v>
      </c>
      <c r="BT94">
        <v>2.8594430000000002</v>
      </c>
      <c r="BU94">
        <v>1.341844</v>
      </c>
      <c r="BV94">
        <v>2.3738440000000001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1.9381029999999999</v>
      </c>
      <c r="CM94">
        <v>1.755846</v>
      </c>
      <c r="CN94">
        <v>1.771234</v>
      </c>
      <c r="CO94">
        <v>0</v>
      </c>
      <c r="CP94">
        <v>4.2581249999999997</v>
      </c>
      <c r="CQ94">
        <v>1.7712330000000001</v>
      </c>
      <c r="CR94">
        <v>0.82955999999999996</v>
      </c>
      <c r="CS94">
        <v>1.3710979999999999</v>
      </c>
      <c r="CT94">
        <v>2.609464</v>
      </c>
      <c r="CU94">
        <v>4.2558600000000002</v>
      </c>
      <c r="CV94">
        <v>2.3673839999999999</v>
      </c>
      <c r="CW94">
        <v>1.2182219999999999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71.918124000000006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344.67316</v>
      </c>
      <c r="L95">
        <v>223.25623400000001</v>
      </c>
      <c r="M95">
        <v>94.319981999999996</v>
      </c>
      <c r="N95">
        <v>120.69</v>
      </c>
      <c r="O95">
        <v>126.5201</v>
      </c>
      <c r="P95">
        <v>143.057536</v>
      </c>
      <c r="Q95">
        <v>11.584555999999999</v>
      </c>
      <c r="R95">
        <v>43.545976000000003</v>
      </c>
      <c r="S95">
        <v>26.96</v>
      </c>
      <c r="T95">
        <v>0</v>
      </c>
      <c r="U95">
        <v>348.97500000000002</v>
      </c>
      <c r="V95">
        <v>18.1401</v>
      </c>
      <c r="W95">
        <v>23.199539999999999</v>
      </c>
      <c r="X95">
        <v>98.34375</v>
      </c>
      <c r="Y95">
        <v>0</v>
      </c>
      <c r="Z95">
        <v>0</v>
      </c>
      <c r="AA95">
        <v>28.09872</v>
      </c>
      <c r="AB95">
        <v>43.635160999999997</v>
      </c>
      <c r="AC95">
        <v>31.709733</v>
      </c>
      <c r="AD95">
        <v>0</v>
      </c>
      <c r="AE95">
        <v>53.905351000000003</v>
      </c>
      <c r="AF95">
        <v>17.638235999999999</v>
      </c>
      <c r="AG95">
        <v>43.914484000000002</v>
      </c>
      <c r="AH95">
        <v>101.149098</v>
      </c>
      <c r="AI95">
        <v>0</v>
      </c>
      <c r="AJ95">
        <v>0</v>
      </c>
      <c r="AK95">
        <v>59.738475999999999</v>
      </c>
      <c r="AL95">
        <v>61.585999999999999</v>
      </c>
      <c r="AM95">
        <v>17.179061000000001</v>
      </c>
      <c r="AN95">
        <v>1.0753569999999999</v>
      </c>
      <c r="AO95">
        <v>0</v>
      </c>
      <c r="AP95">
        <v>1.5371999999999999</v>
      </c>
      <c r="AQ95">
        <v>32.430383999999997</v>
      </c>
      <c r="AR95">
        <v>50.783999999999999</v>
      </c>
      <c r="AS95">
        <v>35.068227999999998</v>
      </c>
      <c r="AT95">
        <v>14.999965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62.558124000000007</v>
      </c>
      <c r="BA95">
        <f t="shared" si="4"/>
        <v>2280.2735120000007</v>
      </c>
      <c r="BB95">
        <v>92</v>
      </c>
      <c r="BD95">
        <v>7.83</v>
      </c>
      <c r="BE95">
        <v>1.94</v>
      </c>
      <c r="BF95">
        <v>3.03</v>
      </c>
      <c r="BG95">
        <v>0</v>
      </c>
      <c r="BH95">
        <v>0</v>
      </c>
      <c r="BI95">
        <v>0.82</v>
      </c>
      <c r="BJ95">
        <v>0.42</v>
      </c>
      <c r="BK95">
        <v>1.8</v>
      </c>
      <c r="BL95">
        <v>0.85</v>
      </c>
      <c r="BM95">
        <v>0.19</v>
      </c>
      <c r="BN95">
        <v>2.38</v>
      </c>
      <c r="BO95">
        <v>1.89</v>
      </c>
      <c r="BP95">
        <v>0.25</v>
      </c>
      <c r="BQ95">
        <v>1.99</v>
      </c>
      <c r="BR95">
        <v>2.1800000000000002</v>
      </c>
      <c r="BS95">
        <v>1.62</v>
      </c>
      <c r="BT95">
        <v>2.8594430000000002</v>
      </c>
      <c r="BU95">
        <v>1.341844</v>
      </c>
      <c r="BV95">
        <v>2.3738440000000001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1.9381029999999999</v>
      </c>
      <c r="CM95">
        <v>1.755846</v>
      </c>
      <c r="CN95">
        <v>1.771234</v>
      </c>
      <c r="CO95">
        <v>0</v>
      </c>
      <c r="CP95">
        <v>4.2581249999999997</v>
      </c>
      <c r="CQ95">
        <v>1.7712330000000001</v>
      </c>
      <c r="CR95">
        <v>0.82955999999999996</v>
      </c>
      <c r="CS95">
        <v>1.3710979999999999</v>
      </c>
      <c r="CT95">
        <v>2.5514760000000001</v>
      </c>
      <c r="CU95">
        <v>3.1918950000000001</v>
      </c>
      <c r="CV95">
        <v>1.950442</v>
      </c>
      <c r="CW95">
        <v>1.2182219999999999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62.558124000000007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344.67316</v>
      </c>
      <c r="L96">
        <v>223.25623400000001</v>
      </c>
      <c r="M96">
        <v>94.319981999999996</v>
      </c>
      <c r="N96">
        <v>120.69</v>
      </c>
      <c r="O96">
        <v>126.5201</v>
      </c>
      <c r="P96">
        <v>143.057536</v>
      </c>
      <c r="Q96">
        <v>11.584555999999999</v>
      </c>
      <c r="R96">
        <v>43.545976000000003</v>
      </c>
      <c r="S96">
        <v>26.96</v>
      </c>
      <c r="T96">
        <v>0</v>
      </c>
      <c r="U96">
        <v>348.97500000000002</v>
      </c>
      <c r="V96">
        <v>18.1401</v>
      </c>
      <c r="W96">
        <v>23.199539999999999</v>
      </c>
      <c r="X96">
        <v>98.34375</v>
      </c>
      <c r="Y96">
        <v>0</v>
      </c>
      <c r="Z96">
        <v>0</v>
      </c>
      <c r="AA96">
        <v>28.09872</v>
      </c>
      <c r="AB96">
        <v>43.635160999999997</v>
      </c>
      <c r="AC96">
        <v>31.709733</v>
      </c>
      <c r="AD96">
        <v>0</v>
      </c>
      <c r="AE96">
        <v>53.905351000000003</v>
      </c>
      <c r="AF96">
        <v>17.425726000000001</v>
      </c>
      <c r="AG96">
        <v>43.914484000000002</v>
      </c>
      <c r="AH96">
        <v>67.569236000000004</v>
      </c>
      <c r="AI96">
        <v>0</v>
      </c>
      <c r="AJ96">
        <v>0</v>
      </c>
      <c r="AK96">
        <v>59.738475999999999</v>
      </c>
      <c r="AL96">
        <v>61.585999999999999</v>
      </c>
      <c r="AM96">
        <v>17.179061000000001</v>
      </c>
      <c r="AN96">
        <v>1.0753569999999999</v>
      </c>
      <c r="AO96">
        <v>0</v>
      </c>
      <c r="AP96">
        <v>1.5371999999999999</v>
      </c>
      <c r="AQ96">
        <v>32.430383999999997</v>
      </c>
      <c r="AR96">
        <v>50.783999999999999</v>
      </c>
      <c r="AS96">
        <v>35.068227999999998</v>
      </c>
      <c r="AT96">
        <v>14.999965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62.558124000000007</v>
      </c>
      <c r="BA96">
        <f t="shared" si="4"/>
        <v>2246.4811400000008</v>
      </c>
      <c r="BB96">
        <v>93</v>
      </c>
      <c r="BD96">
        <v>7.83</v>
      </c>
      <c r="BE96">
        <v>1.94</v>
      </c>
      <c r="BF96">
        <v>3.03</v>
      </c>
      <c r="BG96">
        <v>0</v>
      </c>
      <c r="BH96">
        <v>0</v>
      </c>
      <c r="BI96">
        <v>0.82</v>
      </c>
      <c r="BJ96">
        <v>0.42</v>
      </c>
      <c r="BK96">
        <v>1.8</v>
      </c>
      <c r="BL96">
        <v>0.85</v>
      </c>
      <c r="BM96">
        <v>0.19</v>
      </c>
      <c r="BN96">
        <v>2.38</v>
      </c>
      <c r="BO96">
        <v>1.89</v>
      </c>
      <c r="BP96">
        <v>0.25</v>
      </c>
      <c r="BQ96">
        <v>1.99</v>
      </c>
      <c r="BR96">
        <v>2.1800000000000002</v>
      </c>
      <c r="BS96">
        <v>1.62</v>
      </c>
      <c r="BT96">
        <v>2.8594430000000002</v>
      </c>
      <c r="BU96">
        <v>1.341844</v>
      </c>
      <c r="BV96">
        <v>2.3738440000000001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1.9381029999999999</v>
      </c>
      <c r="CM96">
        <v>1.755846</v>
      </c>
      <c r="CN96">
        <v>1.771234</v>
      </c>
      <c r="CO96">
        <v>0</v>
      </c>
      <c r="CP96">
        <v>4.2581249999999997</v>
      </c>
      <c r="CQ96">
        <v>1.7712330000000001</v>
      </c>
      <c r="CR96">
        <v>0.82955999999999996</v>
      </c>
      <c r="CS96">
        <v>1.3710979999999999</v>
      </c>
      <c r="CT96">
        <v>2.5514760000000001</v>
      </c>
      <c r="CU96">
        <v>2.1279300000000001</v>
      </c>
      <c r="CV96">
        <v>1.300295</v>
      </c>
      <c r="CW96">
        <v>1.2182219999999999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62.558124000000007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344.67316</v>
      </c>
      <c r="L97">
        <v>223.25623400000001</v>
      </c>
      <c r="M97">
        <v>94.319981999999996</v>
      </c>
      <c r="N97">
        <v>120.69</v>
      </c>
      <c r="O97">
        <v>126.5201</v>
      </c>
      <c r="P97">
        <v>143.057536</v>
      </c>
      <c r="Q97">
        <v>11.584555999999999</v>
      </c>
      <c r="R97">
        <v>43.545976000000003</v>
      </c>
      <c r="S97">
        <v>26.96</v>
      </c>
      <c r="T97">
        <v>0</v>
      </c>
      <c r="U97">
        <v>348.97500000000002</v>
      </c>
      <c r="V97">
        <v>18.1401</v>
      </c>
      <c r="W97">
        <v>23.199539999999999</v>
      </c>
      <c r="X97">
        <v>98.34375</v>
      </c>
      <c r="Y97">
        <v>0</v>
      </c>
      <c r="Z97">
        <v>0</v>
      </c>
      <c r="AA97">
        <v>28.09872</v>
      </c>
      <c r="AB97">
        <v>43.635160999999997</v>
      </c>
      <c r="AC97">
        <v>31.709733</v>
      </c>
      <c r="AD97">
        <v>0</v>
      </c>
      <c r="AE97">
        <v>53.905351000000003</v>
      </c>
      <c r="AF97">
        <v>17.425726000000001</v>
      </c>
      <c r="AG97">
        <v>43.914484000000002</v>
      </c>
      <c r="AH97">
        <v>40.951051999999997</v>
      </c>
      <c r="AI97">
        <v>0</v>
      </c>
      <c r="AJ97">
        <v>0</v>
      </c>
      <c r="AK97">
        <v>59.738475999999999</v>
      </c>
      <c r="AL97">
        <v>61.585999999999999</v>
      </c>
      <c r="AM97">
        <v>17.179061000000001</v>
      </c>
      <c r="AN97">
        <v>1.0753569999999999</v>
      </c>
      <c r="AO97">
        <v>0</v>
      </c>
      <c r="AP97">
        <v>1.5371999999999999</v>
      </c>
      <c r="AQ97">
        <v>32.430383999999997</v>
      </c>
      <c r="AR97">
        <v>50.783999999999999</v>
      </c>
      <c r="AS97">
        <v>35.068227999999998</v>
      </c>
      <c r="AT97">
        <v>14.999965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62.558124000000007</v>
      </c>
      <c r="BA97">
        <f t="shared" si="4"/>
        <v>2219.8629560000004</v>
      </c>
      <c r="BB97">
        <v>94</v>
      </c>
      <c r="BD97">
        <v>7.83</v>
      </c>
      <c r="BE97">
        <v>1.94</v>
      </c>
      <c r="BF97">
        <v>3.03</v>
      </c>
      <c r="BG97">
        <v>0</v>
      </c>
      <c r="BH97">
        <v>0</v>
      </c>
      <c r="BI97">
        <v>0.82</v>
      </c>
      <c r="BJ97">
        <v>0.42</v>
      </c>
      <c r="BK97">
        <v>1.8</v>
      </c>
      <c r="BL97">
        <v>0.85</v>
      </c>
      <c r="BM97">
        <v>0.19</v>
      </c>
      <c r="BN97">
        <v>2.38</v>
      </c>
      <c r="BO97">
        <v>1.89</v>
      </c>
      <c r="BP97">
        <v>0.25</v>
      </c>
      <c r="BQ97">
        <v>1.99</v>
      </c>
      <c r="BR97">
        <v>2.1800000000000002</v>
      </c>
      <c r="BS97">
        <v>1.62</v>
      </c>
      <c r="BT97">
        <v>2.8594430000000002</v>
      </c>
      <c r="BU97">
        <v>1.341844</v>
      </c>
      <c r="BV97">
        <v>2.3738440000000001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1.9381029999999999</v>
      </c>
      <c r="CM97">
        <v>1.755846</v>
      </c>
      <c r="CN97">
        <v>1.771234</v>
      </c>
      <c r="CO97">
        <v>0</v>
      </c>
      <c r="CP97">
        <v>4.2581249999999997</v>
      </c>
      <c r="CQ97">
        <v>1.7712330000000001</v>
      </c>
      <c r="CR97">
        <v>0.82955999999999996</v>
      </c>
      <c r="CS97">
        <v>1.3710979999999999</v>
      </c>
      <c r="CT97">
        <v>2.5514760000000001</v>
      </c>
      <c r="CU97">
        <v>1.063965</v>
      </c>
      <c r="CV97">
        <v>0.79148399999999997</v>
      </c>
      <c r="CW97">
        <v>1.2182219999999999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62.558124000000007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344.67316</v>
      </c>
      <c r="L98">
        <v>223.25623400000001</v>
      </c>
      <c r="M98">
        <v>94.319981999999996</v>
      </c>
      <c r="N98">
        <v>120.69</v>
      </c>
      <c r="O98">
        <v>126.5201</v>
      </c>
      <c r="P98">
        <v>143.057536</v>
      </c>
      <c r="Q98">
        <v>11.584555999999999</v>
      </c>
      <c r="R98">
        <v>43.545976000000003</v>
      </c>
      <c r="S98">
        <v>26.96</v>
      </c>
      <c r="T98">
        <v>0</v>
      </c>
      <c r="U98">
        <v>348.97500000000002</v>
      </c>
      <c r="V98">
        <v>18.1401</v>
      </c>
      <c r="W98">
        <v>23.199539999999999</v>
      </c>
      <c r="X98">
        <v>98.34375</v>
      </c>
      <c r="Y98">
        <v>0</v>
      </c>
      <c r="Z98">
        <v>0</v>
      </c>
      <c r="AA98">
        <v>28.09872</v>
      </c>
      <c r="AB98">
        <v>43.635160999999997</v>
      </c>
      <c r="AC98">
        <v>31.709733</v>
      </c>
      <c r="AD98">
        <v>0</v>
      </c>
      <c r="AE98">
        <v>53.905351000000003</v>
      </c>
      <c r="AF98">
        <v>17.425726000000001</v>
      </c>
      <c r="AG98">
        <v>43.914484000000002</v>
      </c>
      <c r="AH98">
        <v>40.951051999999997</v>
      </c>
      <c r="AI98">
        <v>0</v>
      </c>
      <c r="AJ98">
        <v>0</v>
      </c>
      <c r="AK98">
        <v>59.738475999999999</v>
      </c>
      <c r="AL98">
        <v>61.585999999999999</v>
      </c>
      <c r="AM98">
        <v>17.179061000000001</v>
      </c>
      <c r="AN98">
        <v>1.0753569999999999</v>
      </c>
      <c r="AO98">
        <v>0</v>
      </c>
      <c r="AP98">
        <v>1.5371999999999999</v>
      </c>
      <c r="AQ98">
        <v>32.430383999999997</v>
      </c>
      <c r="AR98">
        <v>50.783999999999999</v>
      </c>
      <c r="AS98">
        <v>35.068227999999998</v>
      </c>
      <c r="AT98">
        <v>14.999965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62.558124000000007</v>
      </c>
      <c r="BA98">
        <f t="shared" si="4"/>
        <v>2219.8629560000004</v>
      </c>
      <c r="BB98">
        <v>95</v>
      </c>
      <c r="BD98">
        <v>7.83</v>
      </c>
      <c r="BE98">
        <v>1.94</v>
      </c>
      <c r="BF98">
        <v>3.03</v>
      </c>
      <c r="BG98">
        <v>0</v>
      </c>
      <c r="BH98">
        <v>0</v>
      </c>
      <c r="BI98">
        <v>0.82</v>
      </c>
      <c r="BJ98">
        <v>0.42</v>
      </c>
      <c r="BK98">
        <v>1.8</v>
      </c>
      <c r="BL98">
        <v>0.85</v>
      </c>
      <c r="BM98">
        <v>0.19</v>
      </c>
      <c r="BN98">
        <v>2.38</v>
      </c>
      <c r="BO98">
        <v>1.89</v>
      </c>
      <c r="BP98">
        <v>0.25</v>
      </c>
      <c r="BQ98">
        <v>1.99</v>
      </c>
      <c r="BR98">
        <v>2.1800000000000002</v>
      </c>
      <c r="BS98">
        <v>1.62</v>
      </c>
      <c r="BT98">
        <v>2.8594430000000002</v>
      </c>
      <c r="BU98">
        <v>1.341844</v>
      </c>
      <c r="BV98">
        <v>2.3738440000000001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1.9381029999999999</v>
      </c>
      <c r="CM98">
        <v>1.755846</v>
      </c>
      <c r="CN98">
        <v>1.771234</v>
      </c>
      <c r="CO98">
        <v>0</v>
      </c>
      <c r="CP98">
        <v>4.2581249999999997</v>
      </c>
      <c r="CQ98">
        <v>1.7712330000000001</v>
      </c>
      <c r="CR98">
        <v>0.82955999999999996</v>
      </c>
      <c r="CS98">
        <v>1.3710979999999999</v>
      </c>
      <c r="CT98">
        <v>2.5514760000000001</v>
      </c>
      <c r="CU98">
        <v>0.225689</v>
      </c>
      <c r="CV98">
        <v>0.79148399999999997</v>
      </c>
      <c r="CW98">
        <v>1.2182219999999999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>SUM(BD98:CS98)</f>
        <v>62.558124000000007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5.738135849249991</v>
      </c>
      <c r="L99">
        <f t="shared" si="6"/>
        <v>4.3007646165000004</v>
      </c>
      <c r="M99">
        <f t="shared" si="6"/>
        <v>2.2636795680000019</v>
      </c>
      <c r="N99">
        <f t="shared" si="6"/>
        <v>2.8965600000000005</v>
      </c>
      <c r="O99">
        <f t="shared" si="6"/>
        <v>3.0364823999999961</v>
      </c>
      <c r="P99">
        <f t="shared" si="6"/>
        <v>3.4401654389999994</v>
      </c>
      <c r="Q99">
        <f t="shared" si="6"/>
        <v>0.23169820000000008</v>
      </c>
      <c r="R99">
        <f t="shared" si="6"/>
        <v>0.73293620849999885</v>
      </c>
      <c r="S99">
        <f t="shared" si="6"/>
        <v>0.35553611050000034</v>
      </c>
      <c r="T99">
        <f t="shared" si="6"/>
        <v>0</v>
      </c>
      <c r="U99">
        <f t="shared" si="6"/>
        <v>8.3753999999999849</v>
      </c>
      <c r="V99">
        <f t="shared" si="6"/>
        <v>0.31512332124999998</v>
      </c>
      <c r="W99">
        <f t="shared" si="6"/>
        <v>0.52065873750000047</v>
      </c>
      <c r="X99">
        <f t="shared" si="6"/>
        <v>2.2830556792499994</v>
      </c>
      <c r="Y99">
        <f t="shared" si="6"/>
        <v>0</v>
      </c>
      <c r="Z99">
        <f t="shared" si="6"/>
        <v>0.26222129999999993</v>
      </c>
      <c r="AA99">
        <f t="shared" si="6"/>
        <v>0.47397076999999949</v>
      </c>
      <c r="AB99">
        <f t="shared" si="6"/>
        <v>0.57710591899999975</v>
      </c>
      <c r="AC99">
        <f t="shared" si="6"/>
        <v>0.40409589749999963</v>
      </c>
      <c r="AD99">
        <f t="shared" si="6"/>
        <v>0.19819494199999993</v>
      </c>
      <c r="AE99">
        <f t="shared" si="6"/>
        <v>0.91920011224999965</v>
      </c>
      <c r="AF99">
        <f t="shared" si="6"/>
        <v>0.30973167575000005</v>
      </c>
      <c r="AG99">
        <f t="shared" si="6"/>
        <v>1.0539476159999983</v>
      </c>
      <c r="AH99">
        <f t="shared" si="6"/>
        <v>0.92139866999999953</v>
      </c>
      <c r="AI99">
        <f t="shared" si="6"/>
        <v>0.13616411700000003</v>
      </c>
      <c r="AJ99">
        <f t="shared" si="6"/>
        <v>0</v>
      </c>
      <c r="AK99">
        <f t="shared" si="6"/>
        <v>1.433723424000003</v>
      </c>
      <c r="AL99">
        <f t="shared" si="6"/>
        <v>1.4572642000000018</v>
      </c>
      <c r="AM99">
        <f t="shared" si="6"/>
        <v>0.41229746400000072</v>
      </c>
      <c r="AN99">
        <f t="shared" si="6"/>
        <v>2.5808567999999948E-2</v>
      </c>
      <c r="AO99">
        <f t="shared" si="6"/>
        <v>0</v>
      </c>
      <c r="AP99">
        <f t="shared" si="6"/>
        <v>3.5483700000000042E-2</v>
      </c>
      <c r="AQ99">
        <f t="shared" si="6"/>
        <v>0.46631924625000004</v>
      </c>
      <c r="AR99">
        <f t="shared" si="6"/>
        <v>1.2196439999999993</v>
      </c>
      <c r="AS99">
        <f t="shared" si="6"/>
        <v>0.84246158600000087</v>
      </c>
      <c r="AT99">
        <f t="shared" si="6"/>
        <v>0.33323448199999955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1.6109908119999996</v>
      </c>
      <c r="BA99">
        <f t="shared" si="4"/>
        <v>47.583454631499983</v>
      </c>
      <c r="BD99">
        <f t="shared" ref="BD99:DI99" si="7">SUM(BD3:BD98)/4000</f>
        <v>0.18834500000000021</v>
      </c>
      <c r="BE99">
        <f t="shared" si="7"/>
        <v>4.6559999999999963E-2</v>
      </c>
      <c r="BF99">
        <f t="shared" si="7"/>
        <v>5.1510000000000014E-2</v>
      </c>
      <c r="BG99">
        <f t="shared" si="7"/>
        <v>0</v>
      </c>
      <c r="BH99">
        <f t="shared" si="7"/>
        <v>0.12128999999999995</v>
      </c>
      <c r="BI99">
        <f t="shared" si="7"/>
        <v>1.9887499999999999E-2</v>
      </c>
      <c r="BJ99">
        <f t="shared" si="7"/>
        <v>1.0122500000000019E-2</v>
      </c>
      <c r="BK99">
        <f t="shared" si="7"/>
        <v>4.233500000000006E-2</v>
      </c>
      <c r="BL99">
        <f t="shared" si="7"/>
        <v>2.0837499999999985E-2</v>
      </c>
      <c r="BM99">
        <f t="shared" si="7"/>
        <v>4.502499999999997E-3</v>
      </c>
      <c r="BN99">
        <f t="shared" si="7"/>
        <v>4.0459999999999961E-2</v>
      </c>
      <c r="BO99">
        <f t="shared" si="7"/>
        <v>4.5359999999999907E-2</v>
      </c>
      <c r="BP99">
        <f t="shared" si="7"/>
        <v>6.0000000000000001E-3</v>
      </c>
      <c r="BQ99">
        <f t="shared" si="7"/>
        <v>4.7760000000000032E-2</v>
      </c>
      <c r="BR99">
        <f t="shared" si="7"/>
        <v>5.2320000000000116E-2</v>
      </c>
      <c r="BS99">
        <f t="shared" si="7"/>
        <v>3.8880000000000053E-2</v>
      </c>
      <c r="BT99">
        <f t="shared" si="7"/>
        <v>6.7681121250000031E-2</v>
      </c>
      <c r="BU99">
        <f t="shared" si="7"/>
        <v>3.2204255999999952E-2</v>
      </c>
      <c r="BV99">
        <f t="shared" si="7"/>
        <v>5.6999091999999939E-2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4.6514472000000064E-2</v>
      </c>
      <c r="CM99">
        <f t="shared" si="7"/>
        <v>6.9044814750000072E-2</v>
      </c>
      <c r="CN99">
        <f t="shared" si="7"/>
        <v>4.2509616000000014E-2</v>
      </c>
      <c r="CO99">
        <f t="shared" si="7"/>
        <v>0</v>
      </c>
      <c r="CP99">
        <f t="shared" si="7"/>
        <v>0.10219500000000013</v>
      </c>
      <c r="CQ99">
        <f t="shared" si="7"/>
        <v>4.2509591999999943E-2</v>
      </c>
      <c r="CR99">
        <f t="shared" si="7"/>
        <v>1.9909440000000014E-2</v>
      </c>
      <c r="CS99">
        <f t="shared" si="7"/>
        <v>3.2906352000000055E-2</v>
      </c>
      <c r="CT99">
        <f t="shared" si="7"/>
        <v>6.1409388000000044E-2</v>
      </c>
      <c r="CU99">
        <f t="shared" si="7"/>
        <v>2.4181022499999996E-2</v>
      </c>
      <c r="CV99">
        <f t="shared" si="7"/>
        <v>1.7698848749999999E-2</v>
      </c>
      <c r="CW99">
        <f t="shared" si="7"/>
        <v>1.6156721499999985E-2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>SUM(DJ3:DJ98)/4000</f>
        <v>1.6109908119999996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Q75" activePane="bottomRight" state="frozen"/>
      <selection sqref="A1:D35"/>
      <selection pane="topRight" sqref="A1:D35"/>
      <selection pane="bottomLeft" sqref="A1:D35"/>
      <selection pane="bottomRight" activeCell="DJ99" sqref="DJ99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6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283.26900000000001</v>
      </c>
      <c r="L3">
        <v>203.00041200000001</v>
      </c>
      <c r="M3">
        <v>90.877302999999998</v>
      </c>
      <c r="N3">
        <v>116.28481499999999</v>
      </c>
      <c r="O3">
        <v>121.90211600000001</v>
      </c>
      <c r="P3">
        <v>138.209475</v>
      </c>
      <c r="Q3">
        <v>10.691852000000001</v>
      </c>
      <c r="R3">
        <v>31.729210999999999</v>
      </c>
      <c r="S3">
        <v>11.460832</v>
      </c>
      <c r="T3">
        <v>0</v>
      </c>
      <c r="U3">
        <v>336.23741200000001</v>
      </c>
      <c r="V3">
        <v>17.477986000000001</v>
      </c>
      <c r="W3">
        <v>22.352757</v>
      </c>
      <c r="X3">
        <v>94.754203000000004</v>
      </c>
      <c r="Y3">
        <v>0</v>
      </c>
      <c r="Z3">
        <v>18.943759</v>
      </c>
      <c r="AA3">
        <v>27.073117</v>
      </c>
      <c r="AB3">
        <v>42.042478000000003</v>
      </c>
      <c r="AC3">
        <v>20.347691999999999</v>
      </c>
      <c r="AD3">
        <v>0</v>
      </c>
      <c r="AE3">
        <v>51.937806000000002</v>
      </c>
      <c r="AF3">
        <v>25.184531</v>
      </c>
      <c r="AG3">
        <v>42.311605</v>
      </c>
      <c r="AH3">
        <v>39.456339</v>
      </c>
      <c r="AI3">
        <v>0</v>
      </c>
      <c r="AJ3">
        <v>0</v>
      </c>
      <c r="AK3">
        <v>57.558022000000001</v>
      </c>
      <c r="AL3">
        <v>34.707197000000001</v>
      </c>
      <c r="AM3">
        <v>16.552025</v>
      </c>
      <c r="AN3">
        <v>1.036106</v>
      </c>
      <c r="AO3">
        <v>0</v>
      </c>
      <c r="AP3">
        <v>0.493697</v>
      </c>
      <c r="AQ3">
        <v>31.246675</v>
      </c>
      <c r="AR3">
        <v>48.398532000000003</v>
      </c>
      <c r="AS3">
        <v>33.382779999999997</v>
      </c>
      <c r="AT3">
        <v>11.118790000000001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56.582896000000005</v>
      </c>
      <c r="BA3">
        <f>SUM(B3:AZ3)</f>
        <v>2036.6214210000003</v>
      </c>
      <c r="BD3">
        <v>7.53</v>
      </c>
      <c r="BE3">
        <v>1.87</v>
      </c>
      <c r="BF3">
        <v>0</v>
      </c>
      <c r="BG3">
        <v>0</v>
      </c>
      <c r="BH3">
        <v>0</v>
      </c>
      <c r="BI3">
        <v>0.78</v>
      </c>
      <c r="BJ3">
        <v>0.4</v>
      </c>
      <c r="BK3">
        <v>1.67</v>
      </c>
      <c r="BL3">
        <v>0.83</v>
      </c>
      <c r="BM3">
        <v>0.18</v>
      </c>
      <c r="BN3">
        <v>0</v>
      </c>
      <c r="BO3">
        <v>1.82</v>
      </c>
      <c r="BP3">
        <v>0.24</v>
      </c>
      <c r="BQ3">
        <v>1.92</v>
      </c>
      <c r="BR3">
        <v>2.1</v>
      </c>
      <c r="BS3">
        <v>1.56</v>
      </c>
      <c r="BT3">
        <v>2.6378360000000001</v>
      </c>
      <c r="BU3">
        <v>1.292867</v>
      </c>
      <c r="BV3">
        <v>2.3183880000000001</v>
      </c>
      <c r="BW3">
        <v>1.872044</v>
      </c>
      <c r="BX3">
        <v>1.8881559999999999</v>
      </c>
      <c r="BY3">
        <v>2.5857329999999998</v>
      </c>
      <c r="BZ3">
        <v>1.2790760000000001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5.1197509999999999</v>
      </c>
      <c r="CK3">
        <v>1.801965</v>
      </c>
      <c r="CL3">
        <v>1.867362</v>
      </c>
      <c r="CM3">
        <v>3.3835139999999999</v>
      </c>
      <c r="CN3">
        <v>1.7065840000000001</v>
      </c>
      <c r="CO3">
        <v>0</v>
      </c>
      <c r="CP3">
        <v>4.102703</v>
      </c>
      <c r="CQ3">
        <v>1.706583</v>
      </c>
      <c r="CR3">
        <v>0.79928100000000002</v>
      </c>
      <c r="CS3">
        <v>1.321053</v>
      </c>
      <c r="CT3">
        <v>2.4583469999999998</v>
      </c>
      <c r="CU3">
        <v>0.82838800000000001</v>
      </c>
      <c r="CV3">
        <v>0.76259500000000002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56.582896000000005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283.26900000000001</v>
      </c>
      <c r="L4">
        <v>175.51809700000001</v>
      </c>
      <c r="M4">
        <v>90.877302999999998</v>
      </c>
      <c r="N4">
        <v>116.28481499999999</v>
      </c>
      <c r="O4">
        <v>121.90211600000001</v>
      </c>
      <c r="P4">
        <v>138.209475</v>
      </c>
      <c r="Q4">
        <v>10.275053</v>
      </c>
      <c r="R4">
        <v>29.802211</v>
      </c>
      <c r="S4">
        <v>11.460832</v>
      </c>
      <c r="T4">
        <v>0</v>
      </c>
      <c r="U4">
        <v>336.23741200000001</v>
      </c>
      <c r="V4">
        <v>12.692186</v>
      </c>
      <c r="W4">
        <v>22.352757</v>
      </c>
      <c r="X4">
        <v>94.754203000000004</v>
      </c>
      <c r="Y4">
        <v>0</v>
      </c>
      <c r="Z4">
        <v>18.943759</v>
      </c>
      <c r="AA4">
        <v>27.073117</v>
      </c>
      <c r="AB4">
        <v>42.042478000000003</v>
      </c>
      <c r="AC4">
        <v>20.347691999999999</v>
      </c>
      <c r="AD4">
        <v>0</v>
      </c>
      <c r="AE4">
        <v>51.937806000000002</v>
      </c>
      <c r="AF4">
        <v>25.184531</v>
      </c>
      <c r="AG4">
        <v>42.311605</v>
      </c>
      <c r="AH4">
        <v>39.456339</v>
      </c>
      <c r="AI4">
        <v>0</v>
      </c>
      <c r="AJ4">
        <v>0</v>
      </c>
      <c r="AK4">
        <v>57.558022000000001</v>
      </c>
      <c r="AL4">
        <v>34.707197000000001</v>
      </c>
      <c r="AM4">
        <v>16.552025</v>
      </c>
      <c r="AN4">
        <v>1.036106</v>
      </c>
      <c r="AO4">
        <v>0</v>
      </c>
      <c r="AP4">
        <v>0.493697</v>
      </c>
      <c r="AQ4">
        <v>31.246675</v>
      </c>
      <c r="AR4">
        <v>48.398532000000003</v>
      </c>
      <c r="AS4">
        <v>33.382779999999997</v>
      </c>
      <c r="AT4">
        <v>11.118790000000001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56.592896000000003</v>
      </c>
      <c r="BA4">
        <f t="shared" ref="BA4:BA67" si="1">SUM(B4:AZ4)</f>
        <v>2002.0195070000002</v>
      </c>
      <c r="BD4">
        <v>7.53</v>
      </c>
      <c r="BE4">
        <v>1.87</v>
      </c>
      <c r="BF4">
        <v>0</v>
      </c>
      <c r="BG4">
        <v>0</v>
      </c>
      <c r="BH4">
        <v>0</v>
      </c>
      <c r="BI4">
        <v>0.78</v>
      </c>
      <c r="BJ4">
        <v>0.4</v>
      </c>
      <c r="BK4">
        <v>1.67</v>
      </c>
      <c r="BL4">
        <v>0.84</v>
      </c>
      <c r="BM4">
        <v>0.18</v>
      </c>
      <c r="BN4">
        <v>0</v>
      </c>
      <c r="BO4">
        <v>1.82</v>
      </c>
      <c r="BP4">
        <v>0.24</v>
      </c>
      <c r="BQ4">
        <v>1.92</v>
      </c>
      <c r="BR4">
        <v>2.1</v>
      </c>
      <c r="BS4">
        <v>1.56</v>
      </c>
      <c r="BT4">
        <v>2.6378360000000001</v>
      </c>
      <c r="BU4">
        <v>1.292867</v>
      </c>
      <c r="BV4">
        <v>2.3183880000000001</v>
      </c>
      <c r="BW4">
        <v>1.872044</v>
      </c>
      <c r="BX4">
        <v>1.8881559999999999</v>
      </c>
      <c r="BY4">
        <v>2.5857329999999998</v>
      </c>
      <c r="BZ4">
        <v>1.2790760000000001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5.1197509999999999</v>
      </c>
      <c r="CK4">
        <v>1.801965</v>
      </c>
      <c r="CL4">
        <v>1.867362</v>
      </c>
      <c r="CM4">
        <v>3.3835139999999999</v>
      </c>
      <c r="CN4">
        <v>1.7065840000000001</v>
      </c>
      <c r="CO4">
        <v>0</v>
      </c>
      <c r="CP4">
        <v>4.102703</v>
      </c>
      <c r="CQ4">
        <v>1.706583</v>
      </c>
      <c r="CR4">
        <v>0.79928100000000002</v>
      </c>
      <c r="CS4">
        <v>1.321053</v>
      </c>
      <c r="CT4">
        <v>2.4583469999999998</v>
      </c>
      <c r="CU4">
        <v>0</v>
      </c>
      <c r="CV4">
        <v>0.76259500000000002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56.592896000000003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275.88859000000002</v>
      </c>
      <c r="L5">
        <v>199.60559699999999</v>
      </c>
      <c r="M5">
        <v>90.877302999999998</v>
      </c>
      <c r="N5">
        <v>116.28481499999999</v>
      </c>
      <c r="O5">
        <v>121.90211600000001</v>
      </c>
      <c r="P5">
        <v>138.209475</v>
      </c>
      <c r="Q5">
        <v>10.275053</v>
      </c>
      <c r="R5">
        <v>29.802211</v>
      </c>
      <c r="S5">
        <v>11.460832</v>
      </c>
      <c r="T5">
        <v>0</v>
      </c>
      <c r="U5">
        <v>336.23741200000001</v>
      </c>
      <c r="V5">
        <v>12.692186</v>
      </c>
      <c r="W5">
        <v>22.352757</v>
      </c>
      <c r="X5">
        <v>94.754203000000004</v>
      </c>
      <c r="Y5">
        <v>0</v>
      </c>
      <c r="Z5">
        <v>18.943759</v>
      </c>
      <c r="AA5">
        <v>27.073117</v>
      </c>
      <c r="AB5">
        <v>27.943211999999999</v>
      </c>
      <c r="AC5">
        <v>20.347691999999999</v>
      </c>
      <c r="AD5">
        <v>0</v>
      </c>
      <c r="AE5">
        <v>51.937806000000002</v>
      </c>
      <c r="AF5">
        <v>25.184531</v>
      </c>
      <c r="AG5">
        <v>42.311605</v>
      </c>
      <c r="AH5">
        <v>19.728169000000001</v>
      </c>
      <c r="AI5">
        <v>0</v>
      </c>
      <c r="AJ5">
        <v>0</v>
      </c>
      <c r="AK5">
        <v>57.558022000000001</v>
      </c>
      <c r="AL5">
        <v>34.707197000000001</v>
      </c>
      <c r="AM5">
        <v>16.552025</v>
      </c>
      <c r="AN5">
        <v>1.036106</v>
      </c>
      <c r="AO5">
        <v>0</v>
      </c>
      <c r="AP5">
        <v>0.493697</v>
      </c>
      <c r="AQ5">
        <v>31.246675</v>
      </c>
      <c r="AR5">
        <v>48.398532000000003</v>
      </c>
      <c r="AS5">
        <v>33.382779999999997</v>
      </c>
      <c r="AT5">
        <v>11.118790000000001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56.582499000000006</v>
      </c>
      <c r="BA5">
        <f t="shared" si="1"/>
        <v>1984.8887639999998</v>
      </c>
      <c r="BD5">
        <v>7.53</v>
      </c>
      <c r="BE5">
        <v>1.87</v>
      </c>
      <c r="BF5">
        <v>0</v>
      </c>
      <c r="BG5">
        <v>0</v>
      </c>
      <c r="BH5">
        <v>0</v>
      </c>
      <c r="BI5">
        <v>0.78</v>
      </c>
      <c r="BJ5">
        <v>0.4</v>
      </c>
      <c r="BK5">
        <v>1.67</v>
      </c>
      <c r="BL5">
        <v>0.84</v>
      </c>
      <c r="BM5">
        <v>0.18</v>
      </c>
      <c r="BN5">
        <v>0</v>
      </c>
      <c r="BO5">
        <v>1.82</v>
      </c>
      <c r="BP5">
        <v>0.24</v>
      </c>
      <c r="BQ5">
        <v>1.92</v>
      </c>
      <c r="BR5">
        <v>2.1</v>
      </c>
      <c r="BS5">
        <v>1.56</v>
      </c>
      <c r="BT5">
        <v>2.6378360000000001</v>
      </c>
      <c r="BU5">
        <v>1.292867</v>
      </c>
      <c r="BV5">
        <v>2.3079909999999999</v>
      </c>
      <c r="BW5">
        <v>1.872044</v>
      </c>
      <c r="BX5">
        <v>1.8881559999999999</v>
      </c>
      <c r="BY5">
        <v>2.5857329999999998</v>
      </c>
      <c r="BZ5">
        <v>1.2790760000000001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5.1197509999999999</v>
      </c>
      <c r="CK5">
        <v>1.801965</v>
      </c>
      <c r="CL5">
        <v>1.867362</v>
      </c>
      <c r="CM5">
        <v>3.3835139999999999</v>
      </c>
      <c r="CN5">
        <v>1.7065840000000001</v>
      </c>
      <c r="CO5">
        <v>0</v>
      </c>
      <c r="CP5">
        <v>4.102703</v>
      </c>
      <c r="CQ5">
        <v>1.706583</v>
      </c>
      <c r="CR5">
        <v>0.79928100000000002</v>
      </c>
      <c r="CS5">
        <v>1.321053</v>
      </c>
      <c r="CT5">
        <v>2.4583469999999998</v>
      </c>
      <c r="CU5">
        <v>0</v>
      </c>
      <c r="CV5">
        <v>0.38129600000000002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56.582499000000006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275.88859000000002</v>
      </c>
      <c r="L6">
        <v>199.60559699999999</v>
      </c>
      <c r="M6">
        <v>90.877302999999998</v>
      </c>
      <c r="N6">
        <v>116.28481499999999</v>
      </c>
      <c r="O6">
        <v>121.90211600000001</v>
      </c>
      <c r="P6">
        <v>138.209475</v>
      </c>
      <c r="Q6">
        <v>10.275053</v>
      </c>
      <c r="R6">
        <v>29.802211</v>
      </c>
      <c r="S6">
        <v>11.460832</v>
      </c>
      <c r="T6">
        <v>0</v>
      </c>
      <c r="U6">
        <v>336.23741200000001</v>
      </c>
      <c r="V6">
        <v>12.692186</v>
      </c>
      <c r="W6">
        <v>22.352757</v>
      </c>
      <c r="X6">
        <v>94.754203000000004</v>
      </c>
      <c r="Y6">
        <v>0</v>
      </c>
      <c r="Z6">
        <v>18.943759</v>
      </c>
      <c r="AA6">
        <v>27.073117</v>
      </c>
      <c r="AB6">
        <v>27.943211999999999</v>
      </c>
      <c r="AC6">
        <v>20.347691999999999</v>
      </c>
      <c r="AD6">
        <v>0</v>
      </c>
      <c r="AE6">
        <v>51.937806000000002</v>
      </c>
      <c r="AF6">
        <v>25.184531</v>
      </c>
      <c r="AG6">
        <v>42.311605</v>
      </c>
      <c r="AH6">
        <v>0</v>
      </c>
      <c r="AI6">
        <v>0</v>
      </c>
      <c r="AJ6">
        <v>0</v>
      </c>
      <c r="AK6">
        <v>57.558022000000001</v>
      </c>
      <c r="AL6">
        <v>34.707197000000001</v>
      </c>
      <c r="AM6">
        <v>16.552025</v>
      </c>
      <c r="AN6">
        <v>1.036106</v>
      </c>
      <c r="AO6">
        <v>0</v>
      </c>
      <c r="AP6">
        <v>0.493697</v>
      </c>
      <c r="AQ6">
        <v>31.246675</v>
      </c>
      <c r="AR6">
        <v>51.057791999999999</v>
      </c>
      <c r="AS6">
        <v>33.382779999999997</v>
      </c>
      <c r="AT6">
        <v>11.118790000000001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56.582499000000006</v>
      </c>
      <c r="BA6">
        <f t="shared" si="1"/>
        <v>1967.819855</v>
      </c>
      <c r="BD6">
        <v>7.53</v>
      </c>
      <c r="BE6">
        <v>1.87</v>
      </c>
      <c r="BF6">
        <v>0</v>
      </c>
      <c r="BG6">
        <v>0</v>
      </c>
      <c r="BH6">
        <v>0</v>
      </c>
      <c r="BI6">
        <v>0.78</v>
      </c>
      <c r="BJ6">
        <v>0.4</v>
      </c>
      <c r="BK6">
        <v>1.67</v>
      </c>
      <c r="BL6">
        <v>0.84</v>
      </c>
      <c r="BM6">
        <v>0.18</v>
      </c>
      <c r="BN6">
        <v>0</v>
      </c>
      <c r="BO6">
        <v>1.82</v>
      </c>
      <c r="BP6">
        <v>0.24</v>
      </c>
      <c r="BQ6">
        <v>1.92</v>
      </c>
      <c r="BR6">
        <v>2.1</v>
      </c>
      <c r="BS6">
        <v>1.56</v>
      </c>
      <c r="BT6">
        <v>2.6378360000000001</v>
      </c>
      <c r="BU6">
        <v>1.292867</v>
      </c>
      <c r="BV6">
        <v>2.3079909999999999</v>
      </c>
      <c r="BW6">
        <v>1.872044</v>
      </c>
      <c r="BX6">
        <v>1.8881559999999999</v>
      </c>
      <c r="BY6">
        <v>2.5857329999999998</v>
      </c>
      <c r="BZ6">
        <v>1.2790760000000001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5.1197509999999999</v>
      </c>
      <c r="CK6">
        <v>1.801965</v>
      </c>
      <c r="CL6">
        <v>1.867362</v>
      </c>
      <c r="CM6">
        <v>3.3835139999999999</v>
      </c>
      <c r="CN6">
        <v>1.7065840000000001</v>
      </c>
      <c r="CO6">
        <v>0</v>
      </c>
      <c r="CP6">
        <v>4.102703</v>
      </c>
      <c r="CQ6">
        <v>1.706583</v>
      </c>
      <c r="CR6">
        <v>0.79928100000000002</v>
      </c>
      <c r="CS6">
        <v>1.321053</v>
      </c>
      <c r="CT6">
        <v>2.4583469999999998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56.582499000000006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238.69748999999999</v>
      </c>
      <c r="L7">
        <v>223.692545</v>
      </c>
      <c r="M7">
        <v>90.877302999999998</v>
      </c>
      <c r="N7">
        <v>116.28481499999999</v>
      </c>
      <c r="O7">
        <v>121.90211600000001</v>
      </c>
      <c r="P7">
        <v>138.209475</v>
      </c>
      <c r="Q7">
        <v>10.275053</v>
      </c>
      <c r="R7">
        <v>29.802211</v>
      </c>
      <c r="S7">
        <v>11.460832</v>
      </c>
      <c r="T7">
        <v>0</v>
      </c>
      <c r="U7">
        <v>336.23741200000001</v>
      </c>
      <c r="V7">
        <v>12.692186</v>
      </c>
      <c r="W7">
        <v>22.352757</v>
      </c>
      <c r="X7">
        <v>94.754203000000004</v>
      </c>
      <c r="Y7">
        <v>0</v>
      </c>
      <c r="Z7">
        <v>18.943759</v>
      </c>
      <c r="AA7">
        <v>27.073117</v>
      </c>
      <c r="AB7">
        <v>27.943211999999999</v>
      </c>
      <c r="AC7">
        <v>20.347691999999999</v>
      </c>
      <c r="AD7">
        <v>0</v>
      </c>
      <c r="AE7">
        <v>51.937806000000002</v>
      </c>
      <c r="AF7">
        <v>16.789687000000001</v>
      </c>
      <c r="AG7">
        <v>42.311605</v>
      </c>
      <c r="AH7">
        <v>0</v>
      </c>
      <c r="AI7">
        <v>0</v>
      </c>
      <c r="AJ7">
        <v>0</v>
      </c>
      <c r="AK7">
        <v>57.558022000000001</v>
      </c>
      <c r="AL7">
        <v>35.826784000000004</v>
      </c>
      <c r="AM7">
        <v>16.552025</v>
      </c>
      <c r="AN7">
        <v>1.036106</v>
      </c>
      <c r="AO7">
        <v>0</v>
      </c>
      <c r="AP7">
        <v>0.493697</v>
      </c>
      <c r="AQ7">
        <v>31.246675</v>
      </c>
      <c r="AR7">
        <v>51.057791999999999</v>
      </c>
      <c r="AS7">
        <v>33.382779999999997</v>
      </c>
      <c r="AT7">
        <v>7.7485860000000004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56.582499000000006</v>
      </c>
      <c r="BA7">
        <f t="shared" si="1"/>
        <v>1944.070242</v>
      </c>
      <c r="BD7">
        <v>7.53</v>
      </c>
      <c r="BE7">
        <v>1.87</v>
      </c>
      <c r="BF7">
        <v>0</v>
      </c>
      <c r="BG7">
        <v>0</v>
      </c>
      <c r="BH7">
        <v>0</v>
      </c>
      <c r="BI7">
        <v>0.78</v>
      </c>
      <c r="BJ7">
        <v>0.4</v>
      </c>
      <c r="BK7">
        <v>1.67</v>
      </c>
      <c r="BL7">
        <v>0.84</v>
      </c>
      <c r="BM7">
        <v>0.18</v>
      </c>
      <c r="BN7">
        <v>0</v>
      </c>
      <c r="BO7">
        <v>1.82</v>
      </c>
      <c r="BP7">
        <v>0.24</v>
      </c>
      <c r="BQ7">
        <v>1.92</v>
      </c>
      <c r="BR7">
        <v>2.1</v>
      </c>
      <c r="BS7">
        <v>1.56</v>
      </c>
      <c r="BT7">
        <v>2.6378360000000001</v>
      </c>
      <c r="BU7">
        <v>1.292867</v>
      </c>
      <c r="BV7">
        <v>2.3079909999999999</v>
      </c>
      <c r="BW7">
        <v>1.872044</v>
      </c>
      <c r="BX7">
        <v>1.8881559999999999</v>
      </c>
      <c r="BY7">
        <v>2.5857329999999998</v>
      </c>
      <c r="BZ7">
        <v>1.2790760000000001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5.1197509999999999</v>
      </c>
      <c r="CK7">
        <v>1.801965</v>
      </c>
      <c r="CL7">
        <v>1.867362</v>
      </c>
      <c r="CM7">
        <v>3.3835139999999999</v>
      </c>
      <c r="CN7">
        <v>1.7065840000000001</v>
      </c>
      <c r="CO7">
        <v>0</v>
      </c>
      <c r="CP7">
        <v>4.102703</v>
      </c>
      <c r="CQ7">
        <v>1.706583</v>
      </c>
      <c r="CR7">
        <v>0.79928100000000002</v>
      </c>
      <c r="CS7">
        <v>1.321053</v>
      </c>
      <c r="CT7">
        <v>2.4583469999999998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56.582499000000006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215.82400000000001</v>
      </c>
      <c r="L8">
        <v>223.692545</v>
      </c>
      <c r="M8">
        <v>90.877302999999998</v>
      </c>
      <c r="N8">
        <v>116.28481499999999</v>
      </c>
      <c r="O8">
        <v>121.90211600000001</v>
      </c>
      <c r="P8">
        <v>138.209475</v>
      </c>
      <c r="Q8">
        <v>10.275053</v>
      </c>
      <c r="R8">
        <v>29.802211</v>
      </c>
      <c r="S8">
        <v>11.460832</v>
      </c>
      <c r="T8">
        <v>0</v>
      </c>
      <c r="U8">
        <v>336.23741200000001</v>
      </c>
      <c r="V8">
        <v>12.692186</v>
      </c>
      <c r="W8">
        <v>22.352757</v>
      </c>
      <c r="X8">
        <v>94.754203000000004</v>
      </c>
      <c r="Y8">
        <v>0</v>
      </c>
      <c r="Z8">
        <v>18.943759</v>
      </c>
      <c r="AA8">
        <v>13.472619999999999</v>
      </c>
      <c r="AB8">
        <v>27.943211999999999</v>
      </c>
      <c r="AC8">
        <v>20.347691999999999</v>
      </c>
      <c r="AD8">
        <v>0</v>
      </c>
      <c r="AE8">
        <v>51.937806000000002</v>
      </c>
      <c r="AF8">
        <v>8.3948440000000009</v>
      </c>
      <c r="AG8">
        <v>42.311605</v>
      </c>
      <c r="AH8">
        <v>0</v>
      </c>
      <c r="AI8">
        <v>0</v>
      </c>
      <c r="AJ8">
        <v>0</v>
      </c>
      <c r="AK8">
        <v>57.558022000000001</v>
      </c>
      <c r="AL8">
        <v>35.826784000000004</v>
      </c>
      <c r="AM8">
        <v>16.552025</v>
      </c>
      <c r="AN8">
        <v>1.036106</v>
      </c>
      <c r="AO8">
        <v>0</v>
      </c>
      <c r="AP8">
        <v>0.493697</v>
      </c>
      <c r="AQ8">
        <v>31.246675</v>
      </c>
      <c r="AR8">
        <v>48.398532000000003</v>
      </c>
      <c r="AS8">
        <v>33.382779999999997</v>
      </c>
      <c r="AT8">
        <v>8.0719469999999998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56.582499000000006</v>
      </c>
      <c r="BA8">
        <f t="shared" si="1"/>
        <v>1896.865513</v>
      </c>
      <c r="BD8">
        <v>7.53</v>
      </c>
      <c r="BE8">
        <v>1.87</v>
      </c>
      <c r="BF8">
        <v>0</v>
      </c>
      <c r="BG8">
        <v>0</v>
      </c>
      <c r="BH8">
        <v>0</v>
      </c>
      <c r="BI8">
        <v>0.78</v>
      </c>
      <c r="BJ8">
        <v>0.4</v>
      </c>
      <c r="BK8">
        <v>1.67</v>
      </c>
      <c r="BL8">
        <v>0.84</v>
      </c>
      <c r="BM8">
        <v>0.18</v>
      </c>
      <c r="BN8">
        <v>0</v>
      </c>
      <c r="BO8">
        <v>1.82</v>
      </c>
      <c r="BP8">
        <v>0.24</v>
      </c>
      <c r="BQ8">
        <v>1.92</v>
      </c>
      <c r="BR8">
        <v>2.1</v>
      </c>
      <c r="BS8">
        <v>1.56</v>
      </c>
      <c r="BT8">
        <v>2.6378360000000001</v>
      </c>
      <c r="BU8">
        <v>1.292867</v>
      </c>
      <c r="BV8">
        <v>2.3079909999999999</v>
      </c>
      <c r="BW8">
        <v>1.872044</v>
      </c>
      <c r="BX8">
        <v>1.8881559999999999</v>
      </c>
      <c r="BY8">
        <v>2.5857329999999998</v>
      </c>
      <c r="BZ8">
        <v>1.2790760000000001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5.1197509999999999</v>
      </c>
      <c r="CK8">
        <v>1.801965</v>
      </c>
      <c r="CL8">
        <v>1.867362</v>
      </c>
      <c r="CM8">
        <v>3.3835139999999999</v>
      </c>
      <c r="CN8">
        <v>1.7065840000000001</v>
      </c>
      <c r="CO8">
        <v>0</v>
      </c>
      <c r="CP8">
        <v>4.102703</v>
      </c>
      <c r="CQ8">
        <v>1.706583</v>
      </c>
      <c r="CR8">
        <v>0.79928100000000002</v>
      </c>
      <c r="CS8">
        <v>1.321053</v>
      </c>
      <c r="CT8">
        <v>2.4583469999999998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56.582499000000006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215.82400000000001</v>
      </c>
      <c r="L9">
        <v>223.692545</v>
      </c>
      <c r="M9">
        <v>90.877302999999998</v>
      </c>
      <c r="N9">
        <v>116.28481499999999</v>
      </c>
      <c r="O9">
        <v>121.90211600000001</v>
      </c>
      <c r="P9">
        <v>138.209475</v>
      </c>
      <c r="Q9">
        <v>10.275053</v>
      </c>
      <c r="R9">
        <v>29.802211</v>
      </c>
      <c r="S9">
        <v>11.460832</v>
      </c>
      <c r="T9">
        <v>0</v>
      </c>
      <c r="U9">
        <v>336.23741200000001</v>
      </c>
      <c r="V9">
        <v>12.692186</v>
      </c>
      <c r="W9">
        <v>22.352757</v>
      </c>
      <c r="X9">
        <v>94.754203000000004</v>
      </c>
      <c r="Y9">
        <v>0</v>
      </c>
      <c r="Z9">
        <v>18.943759</v>
      </c>
      <c r="AA9">
        <v>13.472619999999999</v>
      </c>
      <c r="AB9">
        <v>27.943211999999999</v>
      </c>
      <c r="AC9">
        <v>20.347691999999999</v>
      </c>
      <c r="AD9">
        <v>0</v>
      </c>
      <c r="AE9">
        <v>51.937806000000002</v>
      </c>
      <c r="AF9">
        <v>8.3948440000000009</v>
      </c>
      <c r="AG9">
        <v>42.311605</v>
      </c>
      <c r="AH9">
        <v>0</v>
      </c>
      <c r="AI9">
        <v>0</v>
      </c>
      <c r="AJ9">
        <v>0</v>
      </c>
      <c r="AK9">
        <v>57.558022000000001</v>
      </c>
      <c r="AL9">
        <v>35.826784000000004</v>
      </c>
      <c r="AM9">
        <v>16.552025</v>
      </c>
      <c r="AN9">
        <v>1.036106</v>
      </c>
      <c r="AO9">
        <v>0</v>
      </c>
      <c r="AP9">
        <v>0.493697</v>
      </c>
      <c r="AQ9">
        <v>31.246675</v>
      </c>
      <c r="AR9">
        <v>48.398532000000003</v>
      </c>
      <c r="AS9">
        <v>33.382779999999997</v>
      </c>
      <c r="AT9">
        <v>7.699554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56.582499000000006</v>
      </c>
      <c r="BA9">
        <f t="shared" si="1"/>
        <v>1896.4931200000001</v>
      </c>
      <c r="BD9">
        <v>7.53</v>
      </c>
      <c r="BE9">
        <v>1.87</v>
      </c>
      <c r="BF9">
        <v>0</v>
      </c>
      <c r="BG9">
        <v>0</v>
      </c>
      <c r="BH9">
        <v>0</v>
      </c>
      <c r="BI9">
        <v>0.78</v>
      </c>
      <c r="BJ9">
        <v>0.4</v>
      </c>
      <c r="BK9">
        <v>1.67</v>
      </c>
      <c r="BL9">
        <v>0.84</v>
      </c>
      <c r="BM9">
        <v>0.18</v>
      </c>
      <c r="BN9">
        <v>0</v>
      </c>
      <c r="BO9">
        <v>1.82</v>
      </c>
      <c r="BP9">
        <v>0.24</v>
      </c>
      <c r="BQ9">
        <v>1.92</v>
      </c>
      <c r="BR9">
        <v>2.1</v>
      </c>
      <c r="BS9">
        <v>1.56</v>
      </c>
      <c r="BT9">
        <v>2.6378360000000001</v>
      </c>
      <c r="BU9">
        <v>1.292867</v>
      </c>
      <c r="BV9">
        <v>2.3079909999999999</v>
      </c>
      <c r="BW9">
        <v>1.872044</v>
      </c>
      <c r="BX9">
        <v>1.8881559999999999</v>
      </c>
      <c r="BY9">
        <v>2.5857329999999998</v>
      </c>
      <c r="BZ9">
        <v>1.2790760000000001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5.1197509999999999</v>
      </c>
      <c r="CK9">
        <v>1.801965</v>
      </c>
      <c r="CL9">
        <v>1.867362</v>
      </c>
      <c r="CM9">
        <v>3.3835139999999999</v>
      </c>
      <c r="CN9">
        <v>1.7065840000000001</v>
      </c>
      <c r="CO9">
        <v>0</v>
      </c>
      <c r="CP9">
        <v>4.102703</v>
      </c>
      <c r="CQ9">
        <v>1.706583</v>
      </c>
      <c r="CR9">
        <v>0.79928100000000002</v>
      </c>
      <c r="CS9">
        <v>1.321053</v>
      </c>
      <c r="CT9">
        <v>2.4583469999999998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56.582499000000006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215.82400000000001</v>
      </c>
      <c r="L10">
        <v>223.692545</v>
      </c>
      <c r="M10">
        <v>90.877302999999998</v>
      </c>
      <c r="N10">
        <v>116.28481499999999</v>
      </c>
      <c r="O10">
        <v>121.90211600000001</v>
      </c>
      <c r="P10">
        <v>138.209475</v>
      </c>
      <c r="Q10">
        <v>10.275053</v>
      </c>
      <c r="R10">
        <v>29.802211</v>
      </c>
      <c r="S10">
        <v>11.460832</v>
      </c>
      <c r="T10">
        <v>0</v>
      </c>
      <c r="U10">
        <v>336.23741200000001</v>
      </c>
      <c r="V10">
        <v>12.692186</v>
      </c>
      <c r="W10">
        <v>23.624576999999999</v>
      </c>
      <c r="X10">
        <v>94.754203000000004</v>
      </c>
      <c r="Y10">
        <v>0</v>
      </c>
      <c r="Z10">
        <v>18.943759</v>
      </c>
      <c r="AA10">
        <v>0</v>
      </c>
      <c r="AB10">
        <v>27.943211999999999</v>
      </c>
      <c r="AC10">
        <v>20.347691999999999</v>
      </c>
      <c r="AD10">
        <v>0</v>
      </c>
      <c r="AE10">
        <v>51.937806000000002</v>
      </c>
      <c r="AF10">
        <v>8.3948440000000009</v>
      </c>
      <c r="AG10">
        <v>42.311605</v>
      </c>
      <c r="AH10">
        <v>0</v>
      </c>
      <c r="AI10">
        <v>0</v>
      </c>
      <c r="AJ10">
        <v>0</v>
      </c>
      <c r="AK10">
        <v>57.558022000000001</v>
      </c>
      <c r="AL10">
        <v>35.826784000000004</v>
      </c>
      <c r="AM10">
        <v>16.552025</v>
      </c>
      <c r="AN10">
        <v>1.036106</v>
      </c>
      <c r="AO10">
        <v>0</v>
      </c>
      <c r="AP10">
        <v>0.493697</v>
      </c>
      <c r="AQ10">
        <v>31.246675</v>
      </c>
      <c r="AR10">
        <v>48.398532000000003</v>
      </c>
      <c r="AS10">
        <v>33.382779999999997</v>
      </c>
      <c r="AT10">
        <v>8.6688189999999992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56.582499000000006</v>
      </c>
      <c r="BA10">
        <f t="shared" si="1"/>
        <v>1885.261585</v>
      </c>
      <c r="BD10">
        <v>7.53</v>
      </c>
      <c r="BE10">
        <v>1.87</v>
      </c>
      <c r="BF10">
        <v>0</v>
      </c>
      <c r="BG10">
        <v>0</v>
      </c>
      <c r="BH10">
        <v>0</v>
      </c>
      <c r="BI10">
        <v>0.78</v>
      </c>
      <c r="BJ10">
        <v>0.4</v>
      </c>
      <c r="BK10">
        <v>1.67</v>
      </c>
      <c r="BL10">
        <v>0.84</v>
      </c>
      <c r="BM10">
        <v>0.18</v>
      </c>
      <c r="BN10">
        <v>0</v>
      </c>
      <c r="BO10">
        <v>1.82</v>
      </c>
      <c r="BP10">
        <v>0.24</v>
      </c>
      <c r="BQ10">
        <v>1.92</v>
      </c>
      <c r="BR10">
        <v>2.1</v>
      </c>
      <c r="BS10">
        <v>1.56</v>
      </c>
      <c r="BT10">
        <v>2.6378360000000001</v>
      </c>
      <c r="BU10">
        <v>1.292867</v>
      </c>
      <c r="BV10">
        <v>2.3079909999999999</v>
      </c>
      <c r="BW10">
        <v>1.872044</v>
      </c>
      <c r="BX10">
        <v>1.8881559999999999</v>
      </c>
      <c r="BY10">
        <v>2.5857329999999998</v>
      </c>
      <c r="BZ10">
        <v>1.2790760000000001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5.1197509999999999</v>
      </c>
      <c r="CK10">
        <v>1.801965</v>
      </c>
      <c r="CL10">
        <v>1.867362</v>
      </c>
      <c r="CM10">
        <v>3.3835139999999999</v>
      </c>
      <c r="CN10">
        <v>1.7065840000000001</v>
      </c>
      <c r="CO10">
        <v>0</v>
      </c>
      <c r="CP10">
        <v>4.102703</v>
      </c>
      <c r="CQ10">
        <v>1.706583</v>
      </c>
      <c r="CR10">
        <v>0.79928100000000002</v>
      </c>
      <c r="CS10">
        <v>1.321053</v>
      </c>
      <c r="CT10">
        <v>2.4583469999999998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56.582499000000006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215.82400000000001</v>
      </c>
      <c r="L11">
        <v>223.692545</v>
      </c>
      <c r="M11">
        <v>90.877302999999998</v>
      </c>
      <c r="N11">
        <v>116.28481499999999</v>
      </c>
      <c r="O11">
        <v>121.90211600000001</v>
      </c>
      <c r="P11">
        <v>138.209475</v>
      </c>
      <c r="Q11">
        <v>10.275053</v>
      </c>
      <c r="R11">
        <v>29.802211</v>
      </c>
      <c r="S11">
        <v>11.460832</v>
      </c>
      <c r="T11">
        <v>0</v>
      </c>
      <c r="U11">
        <v>336.23741200000001</v>
      </c>
      <c r="V11">
        <v>12.692186</v>
      </c>
      <c r="W11">
        <v>23.624576999999999</v>
      </c>
      <c r="X11">
        <v>94.162083999999993</v>
      </c>
      <c r="Y11">
        <v>0</v>
      </c>
      <c r="Z11">
        <v>18.943759</v>
      </c>
      <c r="AA11">
        <v>0</v>
      </c>
      <c r="AB11">
        <v>27.943211999999999</v>
      </c>
      <c r="AC11">
        <v>20.347691999999999</v>
      </c>
      <c r="AD11">
        <v>0</v>
      </c>
      <c r="AE11">
        <v>51.937806000000002</v>
      </c>
      <c r="AF11">
        <v>8.3948440000000009</v>
      </c>
      <c r="AG11">
        <v>42.311605</v>
      </c>
      <c r="AH11">
        <v>0</v>
      </c>
      <c r="AI11">
        <v>0</v>
      </c>
      <c r="AJ11">
        <v>0</v>
      </c>
      <c r="AK11">
        <v>57.558022000000001</v>
      </c>
      <c r="AL11">
        <v>35.826784000000004</v>
      </c>
      <c r="AM11">
        <v>16.552025</v>
      </c>
      <c r="AN11">
        <v>1.036106</v>
      </c>
      <c r="AO11">
        <v>0</v>
      </c>
      <c r="AP11">
        <v>0.493697</v>
      </c>
      <c r="AQ11">
        <v>31.246675</v>
      </c>
      <c r="AR11">
        <v>48.398532000000003</v>
      </c>
      <c r="AS11">
        <v>34.492159000000001</v>
      </c>
      <c r="AT11">
        <v>7.708971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56.582499000000006</v>
      </c>
      <c r="BA11">
        <f t="shared" si="1"/>
        <v>1884.8189970000001</v>
      </c>
      <c r="BD11">
        <v>7.53</v>
      </c>
      <c r="BE11">
        <v>1.87</v>
      </c>
      <c r="BF11">
        <v>0</v>
      </c>
      <c r="BG11">
        <v>0</v>
      </c>
      <c r="BH11">
        <v>0</v>
      </c>
      <c r="BI11">
        <v>0.78</v>
      </c>
      <c r="BJ11">
        <v>0.4</v>
      </c>
      <c r="BK11">
        <v>1.67</v>
      </c>
      <c r="BL11">
        <v>0.84</v>
      </c>
      <c r="BM11">
        <v>0.18</v>
      </c>
      <c r="BN11">
        <v>0</v>
      </c>
      <c r="BO11">
        <v>1.82</v>
      </c>
      <c r="BP11">
        <v>0.24</v>
      </c>
      <c r="BQ11">
        <v>1.92</v>
      </c>
      <c r="BR11">
        <v>2.1</v>
      </c>
      <c r="BS11">
        <v>1.56</v>
      </c>
      <c r="BT11">
        <v>2.6378360000000001</v>
      </c>
      <c r="BU11">
        <v>1.292867</v>
      </c>
      <c r="BV11">
        <v>2.3079909999999999</v>
      </c>
      <c r="BW11">
        <v>1.872044</v>
      </c>
      <c r="BX11">
        <v>1.8881559999999999</v>
      </c>
      <c r="BY11">
        <v>2.5857329999999998</v>
      </c>
      <c r="BZ11">
        <v>1.2790760000000001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5.1197509999999999</v>
      </c>
      <c r="CK11">
        <v>1.801965</v>
      </c>
      <c r="CL11">
        <v>1.867362</v>
      </c>
      <c r="CM11">
        <v>3.3835139999999999</v>
      </c>
      <c r="CN11">
        <v>1.7065840000000001</v>
      </c>
      <c r="CO11">
        <v>0</v>
      </c>
      <c r="CP11">
        <v>4.102703</v>
      </c>
      <c r="CQ11">
        <v>1.706583</v>
      </c>
      <c r="CR11">
        <v>0.79928100000000002</v>
      </c>
      <c r="CS11">
        <v>1.321053</v>
      </c>
      <c r="CT11">
        <v>2.4583469999999998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56.582499000000006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215.82400000000001</v>
      </c>
      <c r="L12">
        <v>223.692545</v>
      </c>
      <c r="M12">
        <v>90.877302999999998</v>
      </c>
      <c r="N12">
        <v>116.28481499999999</v>
      </c>
      <c r="O12">
        <v>121.90211600000001</v>
      </c>
      <c r="P12">
        <v>138.209475</v>
      </c>
      <c r="Q12">
        <v>10.275053</v>
      </c>
      <c r="R12">
        <v>29.802211</v>
      </c>
      <c r="S12">
        <v>11.460832</v>
      </c>
      <c r="T12">
        <v>0</v>
      </c>
      <c r="U12">
        <v>336.23741200000001</v>
      </c>
      <c r="V12">
        <v>12.692186</v>
      </c>
      <c r="W12">
        <v>23.624576999999999</v>
      </c>
      <c r="X12">
        <v>94.162083999999993</v>
      </c>
      <c r="Y12">
        <v>0</v>
      </c>
      <c r="Z12">
        <v>18.943759</v>
      </c>
      <c r="AA12">
        <v>0</v>
      </c>
      <c r="AB12">
        <v>27.943211999999999</v>
      </c>
      <c r="AC12">
        <v>20.347691999999999</v>
      </c>
      <c r="AD12">
        <v>0</v>
      </c>
      <c r="AE12">
        <v>51.937806000000002</v>
      </c>
      <c r="AF12">
        <v>8.3948440000000009</v>
      </c>
      <c r="AG12">
        <v>42.311605</v>
      </c>
      <c r="AH12">
        <v>0</v>
      </c>
      <c r="AI12">
        <v>0</v>
      </c>
      <c r="AJ12">
        <v>0</v>
      </c>
      <c r="AK12">
        <v>57.558022000000001</v>
      </c>
      <c r="AL12">
        <v>35.826784000000004</v>
      </c>
      <c r="AM12">
        <v>16.552025</v>
      </c>
      <c r="AN12">
        <v>1.036106</v>
      </c>
      <c r="AO12">
        <v>0</v>
      </c>
      <c r="AP12">
        <v>0.493697</v>
      </c>
      <c r="AQ12">
        <v>31.246675</v>
      </c>
      <c r="AR12">
        <v>48.398532000000003</v>
      </c>
      <c r="AS12">
        <v>34.492159000000001</v>
      </c>
      <c r="AT12">
        <v>8.6045350000000003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56.582499000000006</v>
      </c>
      <c r="BA12">
        <f t="shared" si="1"/>
        <v>1885.714561</v>
      </c>
      <c r="BD12">
        <v>7.53</v>
      </c>
      <c r="BE12">
        <v>1.87</v>
      </c>
      <c r="BF12">
        <v>0</v>
      </c>
      <c r="BG12">
        <v>0</v>
      </c>
      <c r="BH12">
        <v>0</v>
      </c>
      <c r="BI12">
        <v>0.78</v>
      </c>
      <c r="BJ12">
        <v>0.4</v>
      </c>
      <c r="BK12">
        <v>1.67</v>
      </c>
      <c r="BL12">
        <v>0.84</v>
      </c>
      <c r="BM12">
        <v>0.18</v>
      </c>
      <c r="BN12">
        <v>0</v>
      </c>
      <c r="BO12">
        <v>1.82</v>
      </c>
      <c r="BP12">
        <v>0.24</v>
      </c>
      <c r="BQ12">
        <v>1.92</v>
      </c>
      <c r="BR12">
        <v>2.1</v>
      </c>
      <c r="BS12">
        <v>1.56</v>
      </c>
      <c r="BT12">
        <v>2.6378360000000001</v>
      </c>
      <c r="BU12">
        <v>1.292867</v>
      </c>
      <c r="BV12">
        <v>2.3079909999999999</v>
      </c>
      <c r="BW12">
        <v>1.872044</v>
      </c>
      <c r="BX12">
        <v>1.8881559999999999</v>
      </c>
      <c r="BY12">
        <v>2.5857329999999998</v>
      </c>
      <c r="BZ12">
        <v>1.2790760000000001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5.1197509999999999</v>
      </c>
      <c r="CK12">
        <v>1.801965</v>
      </c>
      <c r="CL12">
        <v>1.867362</v>
      </c>
      <c r="CM12">
        <v>3.3835139999999999</v>
      </c>
      <c r="CN12">
        <v>1.7065840000000001</v>
      </c>
      <c r="CO12">
        <v>0</v>
      </c>
      <c r="CP12">
        <v>4.102703</v>
      </c>
      <c r="CQ12">
        <v>1.706583</v>
      </c>
      <c r="CR12">
        <v>0.79928100000000002</v>
      </c>
      <c r="CS12">
        <v>1.321053</v>
      </c>
      <c r="CT12">
        <v>2.4583469999999998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56.582499000000006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215.82400000000001</v>
      </c>
      <c r="L13">
        <v>187.561295</v>
      </c>
      <c r="M13">
        <v>90.877302999999998</v>
      </c>
      <c r="N13">
        <v>116.28481499999999</v>
      </c>
      <c r="O13">
        <v>121.90211600000001</v>
      </c>
      <c r="P13">
        <v>138.209475</v>
      </c>
      <c r="Q13">
        <v>10.275053</v>
      </c>
      <c r="R13">
        <v>29.802211</v>
      </c>
      <c r="S13">
        <v>12.382832000000001</v>
      </c>
      <c r="T13">
        <v>0</v>
      </c>
      <c r="U13">
        <v>336.23741200000001</v>
      </c>
      <c r="V13">
        <v>12.692186</v>
      </c>
      <c r="W13">
        <v>23.624576999999999</v>
      </c>
      <c r="X13">
        <v>94.162083999999993</v>
      </c>
      <c r="Y13">
        <v>0</v>
      </c>
      <c r="Z13">
        <v>18.943759</v>
      </c>
      <c r="AA13">
        <v>0</v>
      </c>
      <c r="AB13">
        <v>27.943211999999999</v>
      </c>
      <c r="AC13">
        <v>10.173845999999999</v>
      </c>
      <c r="AD13">
        <v>0</v>
      </c>
      <c r="AE13">
        <v>34.506588000000001</v>
      </c>
      <c r="AF13">
        <v>8.3948440000000009</v>
      </c>
      <c r="AG13">
        <v>42.311605</v>
      </c>
      <c r="AH13">
        <v>0</v>
      </c>
      <c r="AI13">
        <v>0</v>
      </c>
      <c r="AJ13">
        <v>0</v>
      </c>
      <c r="AK13">
        <v>57.558022000000001</v>
      </c>
      <c r="AL13">
        <v>35.826784000000004</v>
      </c>
      <c r="AM13">
        <v>16.552025</v>
      </c>
      <c r="AN13">
        <v>1.036106</v>
      </c>
      <c r="AO13">
        <v>0</v>
      </c>
      <c r="AP13">
        <v>5.6775200000000003</v>
      </c>
      <c r="AQ13">
        <v>31.246675</v>
      </c>
      <c r="AR13">
        <v>48.398532000000003</v>
      </c>
      <c r="AS13">
        <v>34.492159000000001</v>
      </c>
      <c r="AT13">
        <v>9.5199569999999998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56.582499000000006</v>
      </c>
      <c r="BA13">
        <f t="shared" si="1"/>
        <v>1828.9994919999997</v>
      </c>
      <c r="BD13">
        <v>7.53</v>
      </c>
      <c r="BE13">
        <v>1.87</v>
      </c>
      <c r="BF13">
        <v>0</v>
      </c>
      <c r="BG13">
        <v>0</v>
      </c>
      <c r="BH13">
        <v>0</v>
      </c>
      <c r="BI13">
        <v>0.78</v>
      </c>
      <c r="BJ13">
        <v>0.4</v>
      </c>
      <c r="BK13">
        <v>1.67</v>
      </c>
      <c r="BL13">
        <v>0.84</v>
      </c>
      <c r="BM13">
        <v>0.18</v>
      </c>
      <c r="BN13">
        <v>0</v>
      </c>
      <c r="BO13">
        <v>1.82</v>
      </c>
      <c r="BP13">
        <v>0.24</v>
      </c>
      <c r="BQ13">
        <v>1.92</v>
      </c>
      <c r="BR13">
        <v>2.1</v>
      </c>
      <c r="BS13">
        <v>1.56</v>
      </c>
      <c r="BT13">
        <v>2.6378360000000001</v>
      </c>
      <c r="BU13">
        <v>1.292867</v>
      </c>
      <c r="BV13">
        <v>2.3079909999999999</v>
      </c>
      <c r="BW13">
        <v>1.872044</v>
      </c>
      <c r="BX13">
        <v>1.8881559999999999</v>
      </c>
      <c r="BY13">
        <v>2.5857329999999998</v>
      </c>
      <c r="BZ13">
        <v>1.2790760000000001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5.1197509999999999</v>
      </c>
      <c r="CK13">
        <v>1.801965</v>
      </c>
      <c r="CL13">
        <v>1.867362</v>
      </c>
      <c r="CM13">
        <v>3.3835139999999999</v>
      </c>
      <c r="CN13">
        <v>1.7065840000000001</v>
      </c>
      <c r="CO13">
        <v>0</v>
      </c>
      <c r="CP13">
        <v>4.102703</v>
      </c>
      <c r="CQ13">
        <v>1.706583</v>
      </c>
      <c r="CR13">
        <v>0.79928100000000002</v>
      </c>
      <c r="CS13">
        <v>1.321053</v>
      </c>
      <c r="CT13">
        <v>2.4583469999999998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56.582499000000006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181.66197500000001</v>
      </c>
      <c r="L14">
        <v>136.97809699999999</v>
      </c>
      <c r="M14">
        <v>90.877302999999998</v>
      </c>
      <c r="N14">
        <v>116.28481499999999</v>
      </c>
      <c r="O14">
        <v>121.90211600000001</v>
      </c>
      <c r="P14">
        <v>138.209475</v>
      </c>
      <c r="Q14">
        <v>6.9228440000000004</v>
      </c>
      <c r="R14">
        <v>29.802211</v>
      </c>
      <c r="S14">
        <v>9.9342579999999998</v>
      </c>
      <c r="T14">
        <v>0</v>
      </c>
      <c r="U14">
        <v>336.23741200000001</v>
      </c>
      <c r="V14">
        <v>12.692186</v>
      </c>
      <c r="W14">
        <v>23.624576999999999</v>
      </c>
      <c r="X14">
        <v>94.162083999999993</v>
      </c>
      <c r="Y14">
        <v>0</v>
      </c>
      <c r="Z14">
        <v>18.943759</v>
      </c>
      <c r="AA14">
        <v>0</v>
      </c>
      <c r="AB14">
        <v>27.943211999999999</v>
      </c>
      <c r="AC14">
        <v>10.173845999999999</v>
      </c>
      <c r="AD14">
        <v>0</v>
      </c>
      <c r="AE14">
        <v>34.506588000000001</v>
      </c>
      <c r="AF14">
        <v>8.3948440000000009</v>
      </c>
      <c r="AG14">
        <v>42.311605</v>
      </c>
      <c r="AH14">
        <v>0</v>
      </c>
      <c r="AI14">
        <v>0</v>
      </c>
      <c r="AJ14">
        <v>0</v>
      </c>
      <c r="AK14">
        <v>57.558022000000001</v>
      </c>
      <c r="AL14">
        <v>35.826784000000004</v>
      </c>
      <c r="AM14">
        <v>16.552025</v>
      </c>
      <c r="AN14">
        <v>1.036106</v>
      </c>
      <c r="AO14">
        <v>0</v>
      </c>
      <c r="AP14">
        <v>5.6775200000000003</v>
      </c>
      <c r="AQ14">
        <v>31.246675</v>
      </c>
      <c r="AR14">
        <v>48.398532000000003</v>
      </c>
      <c r="AS14">
        <v>34.492159000000001</v>
      </c>
      <c r="AT14">
        <v>11.118790000000001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56.592499000000004</v>
      </c>
      <c r="BA14">
        <f t="shared" si="1"/>
        <v>1740.0623189999999</v>
      </c>
      <c r="BD14">
        <v>7.53</v>
      </c>
      <c r="BE14">
        <v>1.87</v>
      </c>
      <c r="BF14">
        <v>0</v>
      </c>
      <c r="BG14">
        <v>0</v>
      </c>
      <c r="BH14">
        <v>0</v>
      </c>
      <c r="BI14">
        <v>0.78</v>
      </c>
      <c r="BJ14">
        <v>0.4</v>
      </c>
      <c r="BK14">
        <v>1.67</v>
      </c>
      <c r="BL14">
        <v>0.85</v>
      </c>
      <c r="BM14">
        <v>0.18</v>
      </c>
      <c r="BN14">
        <v>0</v>
      </c>
      <c r="BO14">
        <v>1.82</v>
      </c>
      <c r="BP14">
        <v>0.24</v>
      </c>
      <c r="BQ14">
        <v>1.92</v>
      </c>
      <c r="BR14">
        <v>2.1</v>
      </c>
      <c r="BS14">
        <v>1.56</v>
      </c>
      <c r="BT14">
        <v>2.6378360000000001</v>
      </c>
      <c r="BU14">
        <v>1.292867</v>
      </c>
      <c r="BV14">
        <v>2.3079909999999999</v>
      </c>
      <c r="BW14">
        <v>1.872044</v>
      </c>
      <c r="BX14">
        <v>1.8881559999999999</v>
      </c>
      <c r="BY14">
        <v>2.5857329999999998</v>
      </c>
      <c r="BZ14">
        <v>1.2790760000000001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5.1197509999999999</v>
      </c>
      <c r="CK14">
        <v>1.801965</v>
      </c>
      <c r="CL14">
        <v>1.867362</v>
      </c>
      <c r="CM14">
        <v>3.3835139999999999</v>
      </c>
      <c r="CN14">
        <v>1.7065840000000001</v>
      </c>
      <c r="CO14">
        <v>0</v>
      </c>
      <c r="CP14">
        <v>4.102703</v>
      </c>
      <c r="CQ14">
        <v>1.706583</v>
      </c>
      <c r="CR14">
        <v>0.79928100000000002</v>
      </c>
      <c r="CS14">
        <v>1.321053</v>
      </c>
      <c r="CT14">
        <v>2.4583469999999998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56.592499000000004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181.66197500000001</v>
      </c>
      <c r="L15">
        <v>118.67159700000001</v>
      </c>
      <c r="M15">
        <v>90.877302999999998</v>
      </c>
      <c r="N15">
        <v>116.28481499999999</v>
      </c>
      <c r="O15">
        <v>121.90211600000001</v>
      </c>
      <c r="P15">
        <v>138.209475</v>
      </c>
      <c r="Q15">
        <v>6.9228440000000004</v>
      </c>
      <c r="R15">
        <v>29.802211</v>
      </c>
      <c r="S15">
        <v>13.468574</v>
      </c>
      <c r="T15">
        <v>0</v>
      </c>
      <c r="U15">
        <v>336.23741200000001</v>
      </c>
      <c r="V15">
        <v>12.692186</v>
      </c>
      <c r="W15">
        <v>23.624576999999999</v>
      </c>
      <c r="X15">
        <v>94.162083999999993</v>
      </c>
      <c r="Y15">
        <v>0</v>
      </c>
      <c r="Z15">
        <v>12.629173</v>
      </c>
      <c r="AA15">
        <v>0</v>
      </c>
      <c r="AB15">
        <v>13.900684</v>
      </c>
      <c r="AC15">
        <v>10.173845999999999</v>
      </c>
      <c r="AD15">
        <v>0</v>
      </c>
      <c r="AE15">
        <v>34.506588000000001</v>
      </c>
      <c r="AF15">
        <v>8.3948440000000009</v>
      </c>
      <c r="AG15">
        <v>42.311605</v>
      </c>
      <c r="AH15">
        <v>0</v>
      </c>
      <c r="AI15">
        <v>0</v>
      </c>
      <c r="AJ15">
        <v>0</v>
      </c>
      <c r="AK15">
        <v>57.558022000000001</v>
      </c>
      <c r="AL15">
        <v>35.826784000000004</v>
      </c>
      <c r="AM15">
        <v>16.552025</v>
      </c>
      <c r="AN15">
        <v>1.036106</v>
      </c>
      <c r="AO15">
        <v>0</v>
      </c>
      <c r="AP15">
        <v>5.6775200000000003</v>
      </c>
      <c r="AQ15">
        <v>20.831116999999999</v>
      </c>
      <c r="AR15">
        <v>48.398532000000003</v>
      </c>
      <c r="AS15">
        <v>33.382779999999997</v>
      </c>
      <c r="AT15">
        <v>11.118790000000001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56.572499000000008</v>
      </c>
      <c r="BA15">
        <f t="shared" si="1"/>
        <v>1693.3880839999997</v>
      </c>
      <c r="BD15">
        <v>7.53</v>
      </c>
      <c r="BE15">
        <v>1.87</v>
      </c>
      <c r="BF15">
        <v>0</v>
      </c>
      <c r="BG15">
        <v>0</v>
      </c>
      <c r="BH15">
        <v>0</v>
      </c>
      <c r="BI15">
        <v>0.77</v>
      </c>
      <c r="BJ15">
        <v>0.4</v>
      </c>
      <c r="BK15">
        <v>1.67</v>
      </c>
      <c r="BL15">
        <v>0.84</v>
      </c>
      <c r="BM15">
        <v>0.18</v>
      </c>
      <c r="BN15">
        <v>0</v>
      </c>
      <c r="BO15">
        <v>1.82</v>
      </c>
      <c r="BP15">
        <v>0.24</v>
      </c>
      <c r="BQ15">
        <v>1.92</v>
      </c>
      <c r="BR15">
        <v>2.1</v>
      </c>
      <c r="BS15">
        <v>1.56</v>
      </c>
      <c r="BT15">
        <v>2.6378360000000001</v>
      </c>
      <c r="BU15">
        <v>1.292867</v>
      </c>
      <c r="BV15">
        <v>2.3079909999999999</v>
      </c>
      <c r="BW15">
        <v>1.872044</v>
      </c>
      <c r="BX15">
        <v>1.8881559999999999</v>
      </c>
      <c r="BY15">
        <v>2.5857329999999998</v>
      </c>
      <c r="BZ15">
        <v>1.2790760000000001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5.1197509999999999</v>
      </c>
      <c r="CK15">
        <v>1.801965</v>
      </c>
      <c r="CL15">
        <v>1.867362</v>
      </c>
      <c r="CM15">
        <v>3.3835139999999999</v>
      </c>
      <c r="CN15">
        <v>1.7065840000000001</v>
      </c>
      <c r="CO15">
        <v>0</v>
      </c>
      <c r="CP15">
        <v>4.102703</v>
      </c>
      <c r="CQ15">
        <v>1.706583</v>
      </c>
      <c r="CR15">
        <v>0.79928100000000002</v>
      </c>
      <c r="CS15">
        <v>1.321053</v>
      </c>
      <c r="CT15">
        <v>2.4583469999999998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56.572499000000008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181.66197500000001</v>
      </c>
      <c r="L16">
        <v>118.67159700000001</v>
      </c>
      <c r="M16">
        <v>90.877302999999998</v>
      </c>
      <c r="N16">
        <v>116.28481499999999</v>
      </c>
      <c r="O16">
        <v>121.90211600000001</v>
      </c>
      <c r="P16">
        <v>138.209475</v>
      </c>
      <c r="Q16">
        <v>6.9228440000000004</v>
      </c>
      <c r="R16">
        <v>29.802211</v>
      </c>
      <c r="S16">
        <v>9.9203969999999995</v>
      </c>
      <c r="T16">
        <v>0</v>
      </c>
      <c r="U16">
        <v>336.23741200000001</v>
      </c>
      <c r="V16">
        <v>12.692186</v>
      </c>
      <c r="W16">
        <v>23.624576999999999</v>
      </c>
      <c r="X16">
        <v>94.162083999999993</v>
      </c>
      <c r="Y16">
        <v>0</v>
      </c>
      <c r="Z16">
        <v>12.629173</v>
      </c>
      <c r="AA16">
        <v>0</v>
      </c>
      <c r="AB16">
        <v>13.900684</v>
      </c>
      <c r="AC16">
        <v>10.173845999999999</v>
      </c>
      <c r="AD16">
        <v>0</v>
      </c>
      <c r="AE16">
        <v>34.506588000000001</v>
      </c>
      <c r="AF16">
        <v>8.3948440000000009</v>
      </c>
      <c r="AG16">
        <v>42.311605</v>
      </c>
      <c r="AH16">
        <v>0</v>
      </c>
      <c r="AI16">
        <v>0</v>
      </c>
      <c r="AJ16">
        <v>0</v>
      </c>
      <c r="AK16">
        <v>57.558022000000001</v>
      </c>
      <c r="AL16">
        <v>35.826784000000004</v>
      </c>
      <c r="AM16">
        <v>16.552025</v>
      </c>
      <c r="AN16">
        <v>1.036106</v>
      </c>
      <c r="AO16">
        <v>0</v>
      </c>
      <c r="AP16">
        <v>5.6775200000000003</v>
      </c>
      <c r="AQ16">
        <v>10.211330999999999</v>
      </c>
      <c r="AR16">
        <v>48.398532000000003</v>
      </c>
      <c r="AS16">
        <v>33.382779999999997</v>
      </c>
      <c r="AT16">
        <v>11.118790000000001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56.572499000000008</v>
      </c>
      <c r="BA16">
        <f t="shared" si="1"/>
        <v>1679.2201209999998</v>
      </c>
      <c r="BD16">
        <v>7.53</v>
      </c>
      <c r="BE16">
        <v>1.87</v>
      </c>
      <c r="BF16">
        <v>0</v>
      </c>
      <c r="BG16">
        <v>0</v>
      </c>
      <c r="BH16">
        <v>0</v>
      </c>
      <c r="BI16">
        <v>0.77</v>
      </c>
      <c r="BJ16">
        <v>0.4</v>
      </c>
      <c r="BK16">
        <v>1.67</v>
      </c>
      <c r="BL16">
        <v>0.84</v>
      </c>
      <c r="BM16">
        <v>0.18</v>
      </c>
      <c r="BN16">
        <v>0</v>
      </c>
      <c r="BO16">
        <v>1.82</v>
      </c>
      <c r="BP16">
        <v>0.24</v>
      </c>
      <c r="BQ16">
        <v>1.92</v>
      </c>
      <c r="BR16">
        <v>2.1</v>
      </c>
      <c r="BS16">
        <v>1.56</v>
      </c>
      <c r="BT16">
        <v>2.6378360000000001</v>
      </c>
      <c r="BU16">
        <v>1.292867</v>
      </c>
      <c r="BV16">
        <v>2.3079909999999999</v>
      </c>
      <c r="BW16">
        <v>1.872044</v>
      </c>
      <c r="BX16">
        <v>1.8881559999999999</v>
      </c>
      <c r="BY16">
        <v>2.5857329999999998</v>
      </c>
      <c r="BZ16">
        <v>1.2790760000000001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5.1197509999999999</v>
      </c>
      <c r="CK16">
        <v>1.801965</v>
      </c>
      <c r="CL16">
        <v>1.867362</v>
      </c>
      <c r="CM16">
        <v>3.3835139999999999</v>
      </c>
      <c r="CN16">
        <v>1.7065840000000001</v>
      </c>
      <c r="CO16">
        <v>0</v>
      </c>
      <c r="CP16">
        <v>4.102703</v>
      </c>
      <c r="CQ16">
        <v>1.706583</v>
      </c>
      <c r="CR16">
        <v>0.79928100000000002</v>
      </c>
      <c r="CS16">
        <v>1.321053</v>
      </c>
      <c r="CT16">
        <v>2.4583469999999998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56.572499000000008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181.66197500000001</v>
      </c>
      <c r="L17">
        <v>118.67159700000001</v>
      </c>
      <c r="M17">
        <v>90.877302999999998</v>
      </c>
      <c r="N17">
        <v>116.28481499999999</v>
      </c>
      <c r="O17">
        <v>121.90211600000001</v>
      </c>
      <c r="P17">
        <v>138.209475</v>
      </c>
      <c r="Q17">
        <v>6.9228440000000004</v>
      </c>
      <c r="R17">
        <v>29.802211</v>
      </c>
      <c r="S17">
        <v>9.9203969999999995</v>
      </c>
      <c r="T17">
        <v>0</v>
      </c>
      <c r="U17">
        <v>336.23741200000001</v>
      </c>
      <c r="V17">
        <v>12.692186</v>
      </c>
      <c r="W17">
        <v>23.624576999999999</v>
      </c>
      <c r="X17">
        <v>94.162083999999993</v>
      </c>
      <c r="Y17">
        <v>0</v>
      </c>
      <c r="Z17">
        <v>12.629173</v>
      </c>
      <c r="AA17">
        <v>0</v>
      </c>
      <c r="AB17">
        <v>13.900684</v>
      </c>
      <c r="AC17">
        <v>10.173845999999999</v>
      </c>
      <c r="AD17">
        <v>0</v>
      </c>
      <c r="AE17">
        <v>34.506588000000001</v>
      </c>
      <c r="AF17">
        <v>8.3948440000000009</v>
      </c>
      <c r="AG17">
        <v>42.311605</v>
      </c>
      <c r="AH17">
        <v>0</v>
      </c>
      <c r="AI17">
        <v>0</v>
      </c>
      <c r="AJ17">
        <v>0</v>
      </c>
      <c r="AK17">
        <v>57.558022000000001</v>
      </c>
      <c r="AL17">
        <v>35.826784000000004</v>
      </c>
      <c r="AM17">
        <v>16.552025</v>
      </c>
      <c r="AN17">
        <v>1.036106</v>
      </c>
      <c r="AO17">
        <v>0</v>
      </c>
      <c r="AP17">
        <v>0.493697</v>
      </c>
      <c r="AQ17">
        <v>0</v>
      </c>
      <c r="AR17">
        <v>48.398532000000003</v>
      </c>
      <c r="AS17">
        <v>33.382779999999997</v>
      </c>
      <c r="AT17">
        <v>11.118790000000001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56.572499000000008</v>
      </c>
      <c r="BA17">
        <f t="shared" si="1"/>
        <v>1663.824967</v>
      </c>
      <c r="BD17">
        <v>7.53</v>
      </c>
      <c r="BE17">
        <v>1.87</v>
      </c>
      <c r="BF17">
        <v>0</v>
      </c>
      <c r="BG17">
        <v>0</v>
      </c>
      <c r="BH17">
        <v>0</v>
      </c>
      <c r="BI17">
        <v>0.77</v>
      </c>
      <c r="BJ17">
        <v>0.4</v>
      </c>
      <c r="BK17">
        <v>1.67</v>
      </c>
      <c r="BL17">
        <v>0.84</v>
      </c>
      <c r="BM17">
        <v>0.18</v>
      </c>
      <c r="BN17">
        <v>0</v>
      </c>
      <c r="BO17">
        <v>1.82</v>
      </c>
      <c r="BP17">
        <v>0.24</v>
      </c>
      <c r="BQ17">
        <v>1.92</v>
      </c>
      <c r="BR17">
        <v>2.1</v>
      </c>
      <c r="BS17">
        <v>1.56</v>
      </c>
      <c r="BT17">
        <v>2.6378360000000001</v>
      </c>
      <c r="BU17">
        <v>1.292867</v>
      </c>
      <c r="BV17">
        <v>2.3079909999999999</v>
      </c>
      <c r="BW17">
        <v>1.872044</v>
      </c>
      <c r="BX17">
        <v>1.8881559999999999</v>
      </c>
      <c r="BY17">
        <v>2.5857329999999998</v>
      </c>
      <c r="BZ17">
        <v>1.2790760000000001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5.1197509999999999</v>
      </c>
      <c r="CK17">
        <v>1.801965</v>
      </c>
      <c r="CL17">
        <v>1.867362</v>
      </c>
      <c r="CM17">
        <v>3.3835139999999999</v>
      </c>
      <c r="CN17">
        <v>1.7065840000000001</v>
      </c>
      <c r="CO17">
        <v>0</v>
      </c>
      <c r="CP17">
        <v>4.102703</v>
      </c>
      <c r="CQ17">
        <v>1.706583</v>
      </c>
      <c r="CR17">
        <v>0.79928100000000002</v>
      </c>
      <c r="CS17">
        <v>1.321053</v>
      </c>
      <c r="CT17">
        <v>2.4583469999999998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56.572499000000008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181.66197500000001</v>
      </c>
      <c r="L18">
        <v>118.67159700000001</v>
      </c>
      <c r="M18">
        <v>90.877302999999998</v>
      </c>
      <c r="N18">
        <v>116.28481499999999</v>
      </c>
      <c r="O18">
        <v>121.90211600000001</v>
      </c>
      <c r="P18">
        <v>138.209475</v>
      </c>
      <c r="Q18">
        <v>6.9228440000000004</v>
      </c>
      <c r="R18">
        <v>29.802211</v>
      </c>
      <c r="S18">
        <v>12.896474</v>
      </c>
      <c r="T18">
        <v>0</v>
      </c>
      <c r="U18">
        <v>336.23741200000001</v>
      </c>
      <c r="V18">
        <v>12.692186</v>
      </c>
      <c r="W18">
        <v>23.624576999999999</v>
      </c>
      <c r="X18">
        <v>94.162083999999993</v>
      </c>
      <c r="Y18">
        <v>0</v>
      </c>
      <c r="Z18">
        <v>12.629173</v>
      </c>
      <c r="AA18">
        <v>0</v>
      </c>
      <c r="AB18">
        <v>13.900684</v>
      </c>
      <c r="AC18">
        <v>10.173845999999999</v>
      </c>
      <c r="AD18">
        <v>0</v>
      </c>
      <c r="AE18">
        <v>34.506588000000001</v>
      </c>
      <c r="AF18">
        <v>8.3948440000000009</v>
      </c>
      <c r="AG18">
        <v>42.311605</v>
      </c>
      <c r="AH18">
        <v>0</v>
      </c>
      <c r="AI18">
        <v>0</v>
      </c>
      <c r="AJ18">
        <v>0</v>
      </c>
      <c r="AK18">
        <v>57.558022000000001</v>
      </c>
      <c r="AL18">
        <v>35.826784000000004</v>
      </c>
      <c r="AM18">
        <v>16.552025</v>
      </c>
      <c r="AN18">
        <v>1.036106</v>
      </c>
      <c r="AO18">
        <v>0</v>
      </c>
      <c r="AP18">
        <v>0.493697</v>
      </c>
      <c r="AQ18">
        <v>0</v>
      </c>
      <c r="AR18">
        <v>48.398532000000003</v>
      </c>
      <c r="AS18">
        <v>33.382779999999997</v>
      </c>
      <c r="AT18">
        <v>11.118790000000001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56.572499000000008</v>
      </c>
      <c r="BA18">
        <f t="shared" si="1"/>
        <v>1666.801044</v>
      </c>
      <c r="BD18">
        <v>7.53</v>
      </c>
      <c r="BE18">
        <v>1.87</v>
      </c>
      <c r="BF18">
        <v>0</v>
      </c>
      <c r="BG18">
        <v>0</v>
      </c>
      <c r="BH18">
        <v>0</v>
      </c>
      <c r="BI18">
        <v>0.77</v>
      </c>
      <c r="BJ18">
        <v>0.4</v>
      </c>
      <c r="BK18">
        <v>1.67</v>
      </c>
      <c r="BL18">
        <v>0.84</v>
      </c>
      <c r="BM18">
        <v>0.18</v>
      </c>
      <c r="BN18">
        <v>0</v>
      </c>
      <c r="BO18">
        <v>1.82</v>
      </c>
      <c r="BP18">
        <v>0.24</v>
      </c>
      <c r="BQ18">
        <v>1.92</v>
      </c>
      <c r="BR18">
        <v>2.1</v>
      </c>
      <c r="BS18">
        <v>1.56</v>
      </c>
      <c r="BT18">
        <v>2.6378360000000001</v>
      </c>
      <c r="BU18">
        <v>1.292867</v>
      </c>
      <c r="BV18">
        <v>2.3079909999999999</v>
      </c>
      <c r="BW18">
        <v>1.872044</v>
      </c>
      <c r="BX18">
        <v>1.8881559999999999</v>
      </c>
      <c r="BY18">
        <v>2.5857329999999998</v>
      </c>
      <c r="BZ18">
        <v>1.2790760000000001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5.1197509999999999</v>
      </c>
      <c r="CK18">
        <v>1.801965</v>
      </c>
      <c r="CL18">
        <v>1.867362</v>
      </c>
      <c r="CM18">
        <v>3.3835139999999999</v>
      </c>
      <c r="CN18">
        <v>1.7065840000000001</v>
      </c>
      <c r="CO18">
        <v>0</v>
      </c>
      <c r="CP18">
        <v>4.102703</v>
      </c>
      <c r="CQ18">
        <v>1.706583</v>
      </c>
      <c r="CR18">
        <v>0.79928100000000002</v>
      </c>
      <c r="CS18">
        <v>1.321053</v>
      </c>
      <c r="CT18">
        <v>2.4583469999999998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56.572499000000008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181.66197500000001</v>
      </c>
      <c r="L19">
        <v>118.67159700000001</v>
      </c>
      <c r="M19">
        <v>90.877302999999998</v>
      </c>
      <c r="N19">
        <v>116.28481499999999</v>
      </c>
      <c r="O19">
        <v>121.90211600000001</v>
      </c>
      <c r="P19">
        <v>138.209475</v>
      </c>
      <c r="Q19">
        <v>6.9228440000000004</v>
      </c>
      <c r="R19">
        <v>29.802211</v>
      </c>
      <c r="S19">
        <v>7.983079</v>
      </c>
      <c r="T19">
        <v>0</v>
      </c>
      <c r="U19">
        <v>336.23741200000001</v>
      </c>
      <c r="V19">
        <v>12.692186</v>
      </c>
      <c r="W19">
        <v>23.624576999999999</v>
      </c>
      <c r="X19">
        <v>94.162083999999993</v>
      </c>
      <c r="Y19">
        <v>0</v>
      </c>
      <c r="Z19">
        <v>12.629173</v>
      </c>
      <c r="AA19">
        <v>0</v>
      </c>
      <c r="AB19">
        <v>13.900684</v>
      </c>
      <c r="AC19">
        <v>10.173845999999999</v>
      </c>
      <c r="AD19">
        <v>0</v>
      </c>
      <c r="AE19">
        <v>34.506588000000001</v>
      </c>
      <c r="AF19">
        <v>8.3948440000000009</v>
      </c>
      <c r="AG19">
        <v>42.311605</v>
      </c>
      <c r="AH19">
        <v>0</v>
      </c>
      <c r="AI19">
        <v>0</v>
      </c>
      <c r="AJ19">
        <v>0</v>
      </c>
      <c r="AK19">
        <v>57.558022000000001</v>
      </c>
      <c r="AL19">
        <v>35.826784000000004</v>
      </c>
      <c r="AM19">
        <v>16.552025</v>
      </c>
      <c r="AN19">
        <v>1.036106</v>
      </c>
      <c r="AO19">
        <v>0</v>
      </c>
      <c r="AP19">
        <v>0.493697</v>
      </c>
      <c r="AQ19">
        <v>0</v>
      </c>
      <c r="AR19">
        <v>48.398532000000003</v>
      </c>
      <c r="AS19">
        <v>34.492159000000001</v>
      </c>
      <c r="AT19">
        <v>11.118790000000001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56.572499000000008</v>
      </c>
      <c r="BA19">
        <f t="shared" si="1"/>
        <v>1662.997028</v>
      </c>
      <c r="BD19">
        <v>7.53</v>
      </c>
      <c r="BE19">
        <v>1.87</v>
      </c>
      <c r="BF19">
        <v>0</v>
      </c>
      <c r="BG19">
        <v>0</v>
      </c>
      <c r="BH19">
        <v>0</v>
      </c>
      <c r="BI19">
        <v>0.77</v>
      </c>
      <c r="BJ19">
        <v>0.4</v>
      </c>
      <c r="BK19">
        <v>1.67</v>
      </c>
      <c r="BL19">
        <v>0.84</v>
      </c>
      <c r="BM19">
        <v>0.18</v>
      </c>
      <c r="BN19">
        <v>0</v>
      </c>
      <c r="BO19">
        <v>1.82</v>
      </c>
      <c r="BP19">
        <v>0.24</v>
      </c>
      <c r="BQ19">
        <v>1.92</v>
      </c>
      <c r="BR19">
        <v>2.1</v>
      </c>
      <c r="BS19">
        <v>1.56</v>
      </c>
      <c r="BT19">
        <v>2.6378360000000001</v>
      </c>
      <c r="BU19">
        <v>1.292867</v>
      </c>
      <c r="BV19">
        <v>2.3079909999999999</v>
      </c>
      <c r="BW19">
        <v>1.872044</v>
      </c>
      <c r="BX19">
        <v>1.8881559999999999</v>
      </c>
      <c r="BY19">
        <v>2.5857329999999998</v>
      </c>
      <c r="BZ19">
        <v>1.2790760000000001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5.1197509999999999</v>
      </c>
      <c r="CK19">
        <v>1.801965</v>
      </c>
      <c r="CL19">
        <v>1.867362</v>
      </c>
      <c r="CM19">
        <v>3.3835139999999999</v>
      </c>
      <c r="CN19">
        <v>1.7065840000000001</v>
      </c>
      <c r="CO19">
        <v>0</v>
      </c>
      <c r="CP19">
        <v>4.102703</v>
      </c>
      <c r="CQ19">
        <v>1.706583</v>
      </c>
      <c r="CR19">
        <v>0.79928100000000002</v>
      </c>
      <c r="CS19">
        <v>1.321053</v>
      </c>
      <c r="CT19">
        <v>2.4583469999999998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56.572499000000008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181.66197500000001</v>
      </c>
      <c r="L20">
        <v>118.67159700000001</v>
      </c>
      <c r="M20">
        <v>90.877302999999998</v>
      </c>
      <c r="N20">
        <v>116.28481499999999</v>
      </c>
      <c r="O20">
        <v>121.90211600000001</v>
      </c>
      <c r="P20">
        <v>138.209475</v>
      </c>
      <c r="Q20">
        <v>6.9228440000000004</v>
      </c>
      <c r="R20">
        <v>29.802211</v>
      </c>
      <c r="S20">
        <v>7.983079</v>
      </c>
      <c r="T20">
        <v>0</v>
      </c>
      <c r="U20">
        <v>336.23741200000001</v>
      </c>
      <c r="V20">
        <v>12.692186</v>
      </c>
      <c r="W20">
        <v>23.624576999999999</v>
      </c>
      <c r="X20">
        <v>94.162083999999993</v>
      </c>
      <c r="Y20">
        <v>0</v>
      </c>
      <c r="Z20">
        <v>12.629173</v>
      </c>
      <c r="AA20">
        <v>0</v>
      </c>
      <c r="AB20">
        <v>13.900684</v>
      </c>
      <c r="AC20">
        <v>10.173845999999999</v>
      </c>
      <c r="AD20">
        <v>0</v>
      </c>
      <c r="AE20">
        <v>34.506588000000001</v>
      </c>
      <c r="AF20">
        <v>8.3948440000000009</v>
      </c>
      <c r="AG20">
        <v>42.311605</v>
      </c>
      <c r="AH20">
        <v>0</v>
      </c>
      <c r="AI20">
        <v>0</v>
      </c>
      <c r="AJ20">
        <v>0</v>
      </c>
      <c r="AK20">
        <v>57.558022000000001</v>
      </c>
      <c r="AL20">
        <v>35.826784000000004</v>
      </c>
      <c r="AM20">
        <v>16.552025</v>
      </c>
      <c r="AN20">
        <v>1.036106</v>
      </c>
      <c r="AO20">
        <v>0</v>
      </c>
      <c r="AP20">
        <v>0.493697</v>
      </c>
      <c r="AQ20">
        <v>0</v>
      </c>
      <c r="AR20">
        <v>48.398532000000003</v>
      </c>
      <c r="AS20">
        <v>34.492159000000001</v>
      </c>
      <c r="AT20">
        <v>11.118790000000001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56.572499000000008</v>
      </c>
      <c r="BA20">
        <f t="shared" si="1"/>
        <v>1662.997028</v>
      </c>
      <c r="BD20">
        <v>7.53</v>
      </c>
      <c r="BE20">
        <v>1.87</v>
      </c>
      <c r="BF20">
        <v>0</v>
      </c>
      <c r="BG20">
        <v>0</v>
      </c>
      <c r="BH20">
        <v>0</v>
      </c>
      <c r="BI20">
        <v>0.77</v>
      </c>
      <c r="BJ20">
        <v>0.4</v>
      </c>
      <c r="BK20">
        <v>1.67</v>
      </c>
      <c r="BL20">
        <v>0.84</v>
      </c>
      <c r="BM20">
        <v>0.18</v>
      </c>
      <c r="BN20">
        <v>0</v>
      </c>
      <c r="BO20">
        <v>1.82</v>
      </c>
      <c r="BP20">
        <v>0.24</v>
      </c>
      <c r="BQ20">
        <v>1.92</v>
      </c>
      <c r="BR20">
        <v>2.1</v>
      </c>
      <c r="BS20">
        <v>1.56</v>
      </c>
      <c r="BT20">
        <v>2.6378360000000001</v>
      </c>
      <c r="BU20">
        <v>1.292867</v>
      </c>
      <c r="BV20">
        <v>2.3079909999999999</v>
      </c>
      <c r="BW20">
        <v>1.872044</v>
      </c>
      <c r="BX20">
        <v>1.8881559999999999</v>
      </c>
      <c r="BY20">
        <v>2.5857329999999998</v>
      </c>
      <c r="BZ20">
        <v>1.2790760000000001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5.1197509999999999</v>
      </c>
      <c r="CK20">
        <v>1.801965</v>
      </c>
      <c r="CL20">
        <v>1.867362</v>
      </c>
      <c r="CM20">
        <v>3.3835139999999999</v>
      </c>
      <c r="CN20">
        <v>1.7065840000000001</v>
      </c>
      <c r="CO20">
        <v>0</v>
      </c>
      <c r="CP20">
        <v>4.102703</v>
      </c>
      <c r="CQ20">
        <v>1.706583</v>
      </c>
      <c r="CR20">
        <v>0.79928100000000002</v>
      </c>
      <c r="CS20">
        <v>1.321053</v>
      </c>
      <c r="CT20">
        <v>2.4583469999999998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56.572499000000008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215.82400000000001</v>
      </c>
      <c r="L21">
        <v>154.80284700000001</v>
      </c>
      <c r="M21">
        <v>90.877302999999998</v>
      </c>
      <c r="N21">
        <v>116.28481499999999</v>
      </c>
      <c r="O21">
        <v>121.90211600000001</v>
      </c>
      <c r="P21">
        <v>138.209475</v>
      </c>
      <c r="Q21">
        <v>10.275053</v>
      </c>
      <c r="R21">
        <v>29.802211</v>
      </c>
      <c r="S21">
        <v>11.165846</v>
      </c>
      <c r="T21">
        <v>0</v>
      </c>
      <c r="U21">
        <v>336.23741200000001</v>
      </c>
      <c r="V21">
        <v>12.692186</v>
      </c>
      <c r="W21">
        <v>23.624576999999999</v>
      </c>
      <c r="X21">
        <v>94.162083999999993</v>
      </c>
      <c r="Y21">
        <v>0</v>
      </c>
      <c r="Z21">
        <v>12.629173</v>
      </c>
      <c r="AA21">
        <v>13.472619999999999</v>
      </c>
      <c r="AB21">
        <v>13.900684</v>
      </c>
      <c r="AC21">
        <v>10.173845999999999</v>
      </c>
      <c r="AD21">
        <v>0</v>
      </c>
      <c r="AE21">
        <v>34.506588000000001</v>
      </c>
      <c r="AF21">
        <v>8.3948440000000009</v>
      </c>
      <c r="AG21">
        <v>42.311605</v>
      </c>
      <c r="AH21">
        <v>0</v>
      </c>
      <c r="AI21">
        <v>3.3456959999999998</v>
      </c>
      <c r="AJ21">
        <v>0</v>
      </c>
      <c r="AK21">
        <v>57.558022000000001</v>
      </c>
      <c r="AL21">
        <v>35.826784000000004</v>
      </c>
      <c r="AM21">
        <v>16.552025</v>
      </c>
      <c r="AN21">
        <v>1.036106</v>
      </c>
      <c r="AO21">
        <v>0</v>
      </c>
      <c r="AP21">
        <v>0.493697</v>
      </c>
      <c r="AQ21">
        <v>0</v>
      </c>
      <c r="AR21">
        <v>48.398532000000003</v>
      </c>
      <c r="AS21">
        <v>33.382779999999997</v>
      </c>
      <c r="AT21">
        <v>11.118790000000001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56.522499000000003</v>
      </c>
      <c r="BA21">
        <f t="shared" si="1"/>
        <v>1755.4842159999998</v>
      </c>
      <c r="BD21">
        <v>7.5</v>
      </c>
      <c r="BE21">
        <v>1.87</v>
      </c>
      <c r="BF21">
        <v>0</v>
      </c>
      <c r="BG21">
        <v>0</v>
      </c>
      <c r="BH21">
        <v>0</v>
      </c>
      <c r="BI21">
        <v>0.77</v>
      </c>
      <c r="BJ21">
        <v>0.4</v>
      </c>
      <c r="BK21">
        <v>1.67</v>
      </c>
      <c r="BL21">
        <v>0.84</v>
      </c>
      <c r="BM21">
        <v>0.16</v>
      </c>
      <c r="BN21">
        <v>0</v>
      </c>
      <c r="BO21">
        <v>1.82</v>
      </c>
      <c r="BP21">
        <v>0.24</v>
      </c>
      <c r="BQ21">
        <v>1.92</v>
      </c>
      <c r="BR21">
        <v>2.1</v>
      </c>
      <c r="BS21">
        <v>1.56</v>
      </c>
      <c r="BT21">
        <v>2.6378360000000001</v>
      </c>
      <c r="BU21">
        <v>1.292867</v>
      </c>
      <c r="BV21">
        <v>2.3079909999999999</v>
      </c>
      <c r="BW21">
        <v>1.872044</v>
      </c>
      <c r="BX21">
        <v>1.8881559999999999</v>
      </c>
      <c r="BY21">
        <v>2.5857329999999998</v>
      </c>
      <c r="BZ21">
        <v>1.2790760000000001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5.1197509999999999</v>
      </c>
      <c r="CK21">
        <v>1.801965</v>
      </c>
      <c r="CL21">
        <v>1.867362</v>
      </c>
      <c r="CM21">
        <v>3.3835139999999999</v>
      </c>
      <c r="CN21">
        <v>1.7065840000000001</v>
      </c>
      <c r="CO21">
        <v>0</v>
      </c>
      <c r="CP21">
        <v>4.102703</v>
      </c>
      <c r="CQ21">
        <v>1.706583</v>
      </c>
      <c r="CR21">
        <v>0.79928100000000002</v>
      </c>
      <c r="CS21">
        <v>1.321053</v>
      </c>
      <c r="CT21">
        <v>2.4583469999999998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56.522499000000003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215.82400000000001</v>
      </c>
      <c r="L22">
        <v>138.51022599999999</v>
      </c>
      <c r="M22">
        <v>90.877302999999998</v>
      </c>
      <c r="N22">
        <v>116.28481499999999</v>
      </c>
      <c r="O22">
        <v>121.90211600000001</v>
      </c>
      <c r="P22">
        <v>138.209475</v>
      </c>
      <c r="Q22">
        <v>10.275053</v>
      </c>
      <c r="R22">
        <v>29.802211</v>
      </c>
      <c r="S22">
        <v>11.460832</v>
      </c>
      <c r="T22">
        <v>0</v>
      </c>
      <c r="U22">
        <v>336.23741200000001</v>
      </c>
      <c r="V22">
        <v>12.692186</v>
      </c>
      <c r="W22">
        <v>23.624576999999999</v>
      </c>
      <c r="X22">
        <v>94.162083999999993</v>
      </c>
      <c r="Y22">
        <v>0</v>
      </c>
      <c r="Z22">
        <v>12.629173</v>
      </c>
      <c r="AA22">
        <v>27.073117</v>
      </c>
      <c r="AB22">
        <v>27.943211999999999</v>
      </c>
      <c r="AC22">
        <v>20.347691999999999</v>
      </c>
      <c r="AD22">
        <v>0</v>
      </c>
      <c r="AE22">
        <v>34.506588000000001</v>
      </c>
      <c r="AF22">
        <v>8.3948440000000009</v>
      </c>
      <c r="AG22">
        <v>42.311605</v>
      </c>
      <c r="AH22">
        <v>0</v>
      </c>
      <c r="AI22">
        <v>6.6913939999999998</v>
      </c>
      <c r="AJ22">
        <v>0</v>
      </c>
      <c r="AK22">
        <v>57.558022000000001</v>
      </c>
      <c r="AL22">
        <v>35.826784000000004</v>
      </c>
      <c r="AM22">
        <v>16.552025</v>
      </c>
      <c r="AN22">
        <v>1.036106</v>
      </c>
      <c r="AO22">
        <v>0</v>
      </c>
      <c r="AP22">
        <v>0.493697</v>
      </c>
      <c r="AQ22">
        <v>0</v>
      </c>
      <c r="AR22">
        <v>48.398532000000003</v>
      </c>
      <c r="AS22">
        <v>33.382779999999997</v>
      </c>
      <c r="AT22">
        <v>11.118790000000001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56.522499000000003</v>
      </c>
      <c r="BA22">
        <f t="shared" si="1"/>
        <v>1780.6491499999997</v>
      </c>
      <c r="BD22">
        <v>7.5</v>
      </c>
      <c r="BE22">
        <v>1.87</v>
      </c>
      <c r="BF22">
        <v>0</v>
      </c>
      <c r="BG22">
        <v>0</v>
      </c>
      <c r="BH22">
        <v>0</v>
      </c>
      <c r="BI22">
        <v>0.77</v>
      </c>
      <c r="BJ22">
        <v>0.4</v>
      </c>
      <c r="BK22">
        <v>1.67</v>
      </c>
      <c r="BL22">
        <v>0.84</v>
      </c>
      <c r="BM22">
        <v>0.16</v>
      </c>
      <c r="BN22">
        <v>0</v>
      </c>
      <c r="BO22">
        <v>1.82</v>
      </c>
      <c r="BP22">
        <v>0.24</v>
      </c>
      <c r="BQ22">
        <v>1.92</v>
      </c>
      <c r="BR22">
        <v>2.1</v>
      </c>
      <c r="BS22">
        <v>1.56</v>
      </c>
      <c r="BT22">
        <v>2.6378360000000001</v>
      </c>
      <c r="BU22">
        <v>1.292867</v>
      </c>
      <c r="BV22">
        <v>2.3079909999999999</v>
      </c>
      <c r="BW22">
        <v>1.872044</v>
      </c>
      <c r="BX22">
        <v>1.8881559999999999</v>
      </c>
      <c r="BY22">
        <v>2.5857329999999998</v>
      </c>
      <c r="BZ22">
        <v>1.2790760000000001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5.1197509999999999</v>
      </c>
      <c r="CK22">
        <v>1.801965</v>
      </c>
      <c r="CL22">
        <v>1.867362</v>
      </c>
      <c r="CM22">
        <v>3.3835139999999999</v>
      </c>
      <c r="CN22">
        <v>1.7065840000000001</v>
      </c>
      <c r="CO22">
        <v>0</v>
      </c>
      <c r="CP22">
        <v>4.102703</v>
      </c>
      <c r="CQ22">
        <v>1.706583</v>
      </c>
      <c r="CR22">
        <v>0.79928100000000002</v>
      </c>
      <c r="CS22">
        <v>1.321053</v>
      </c>
      <c r="CT22">
        <v>2.4583469999999998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56.522499000000003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181.66197500000001</v>
      </c>
      <c r="L23">
        <v>118.67159700000001</v>
      </c>
      <c r="M23">
        <v>90.877302999999998</v>
      </c>
      <c r="N23">
        <v>116.28481499999999</v>
      </c>
      <c r="O23">
        <v>121.90211600000001</v>
      </c>
      <c r="P23">
        <v>138.209475</v>
      </c>
      <c r="Q23">
        <v>10.083124</v>
      </c>
      <c r="R23">
        <v>29.802211</v>
      </c>
      <c r="S23">
        <v>11.361408000000001</v>
      </c>
      <c r="T23">
        <v>0</v>
      </c>
      <c r="U23">
        <v>336.23741200000001</v>
      </c>
      <c r="V23">
        <v>12.692186</v>
      </c>
      <c r="W23">
        <v>23.624576999999999</v>
      </c>
      <c r="X23">
        <v>94.162083999999993</v>
      </c>
      <c r="Y23">
        <v>0</v>
      </c>
      <c r="Z23">
        <v>12.629173</v>
      </c>
      <c r="AA23">
        <v>27.073117</v>
      </c>
      <c r="AB23">
        <v>27.943211999999999</v>
      </c>
      <c r="AC23">
        <v>20.347691999999999</v>
      </c>
      <c r="AD23">
        <v>0</v>
      </c>
      <c r="AE23">
        <v>34.506588000000001</v>
      </c>
      <c r="AF23">
        <v>8.3948440000000009</v>
      </c>
      <c r="AG23">
        <v>42.311605</v>
      </c>
      <c r="AH23">
        <v>19.728169000000001</v>
      </c>
      <c r="AI23">
        <v>34.795243999999997</v>
      </c>
      <c r="AJ23">
        <v>0</v>
      </c>
      <c r="AK23">
        <v>57.558022000000001</v>
      </c>
      <c r="AL23">
        <v>47.022654000000003</v>
      </c>
      <c r="AM23">
        <v>16.552025</v>
      </c>
      <c r="AN23">
        <v>1.036106</v>
      </c>
      <c r="AO23">
        <v>0</v>
      </c>
      <c r="AP23">
        <v>0.493697</v>
      </c>
      <c r="AQ23">
        <v>0</v>
      </c>
      <c r="AR23">
        <v>51.057791999999999</v>
      </c>
      <c r="AS23">
        <v>33.382779999999997</v>
      </c>
      <c r="AT23">
        <v>11.118790000000001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56.522499000000003</v>
      </c>
      <c r="BA23">
        <f t="shared" si="1"/>
        <v>1788.0442919999998</v>
      </c>
      <c r="BD23">
        <v>7.5</v>
      </c>
      <c r="BE23">
        <v>1.87</v>
      </c>
      <c r="BF23">
        <v>0</v>
      </c>
      <c r="BG23">
        <v>0</v>
      </c>
      <c r="BH23">
        <v>0</v>
      </c>
      <c r="BI23">
        <v>0.77</v>
      </c>
      <c r="BJ23">
        <v>0.4</v>
      </c>
      <c r="BK23">
        <v>1.67</v>
      </c>
      <c r="BL23">
        <v>0.84</v>
      </c>
      <c r="BM23">
        <v>0.16</v>
      </c>
      <c r="BN23">
        <v>0</v>
      </c>
      <c r="BO23">
        <v>1.82</v>
      </c>
      <c r="BP23">
        <v>0.24</v>
      </c>
      <c r="BQ23">
        <v>1.92</v>
      </c>
      <c r="BR23">
        <v>2.1</v>
      </c>
      <c r="BS23">
        <v>1.56</v>
      </c>
      <c r="BT23">
        <v>2.6378360000000001</v>
      </c>
      <c r="BU23">
        <v>1.292867</v>
      </c>
      <c r="BV23">
        <v>2.3079909999999999</v>
      </c>
      <c r="BW23">
        <v>1.872044</v>
      </c>
      <c r="BX23">
        <v>1.8881559999999999</v>
      </c>
      <c r="BY23">
        <v>2.5857329999999998</v>
      </c>
      <c r="BZ23">
        <v>1.2790760000000001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5.1197509999999999</v>
      </c>
      <c r="CK23">
        <v>1.801965</v>
      </c>
      <c r="CL23">
        <v>1.867362</v>
      </c>
      <c r="CM23">
        <v>3.3835139999999999</v>
      </c>
      <c r="CN23">
        <v>1.7065840000000001</v>
      </c>
      <c r="CO23">
        <v>0</v>
      </c>
      <c r="CP23">
        <v>4.102703</v>
      </c>
      <c r="CQ23">
        <v>1.706583</v>
      </c>
      <c r="CR23">
        <v>0.79928100000000002</v>
      </c>
      <c r="CS23">
        <v>1.321053</v>
      </c>
      <c r="CT23">
        <v>2.4583469999999998</v>
      </c>
      <c r="CU23">
        <v>0</v>
      </c>
      <c r="CV23">
        <v>0.38129600000000002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56.522499000000003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181.66197500000001</v>
      </c>
      <c r="L24">
        <v>118.67159700000001</v>
      </c>
      <c r="M24">
        <v>90.877302999999998</v>
      </c>
      <c r="N24">
        <v>116.28481499999999</v>
      </c>
      <c r="O24">
        <v>121.90211600000001</v>
      </c>
      <c r="P24">
        <v>138.209475</v>
      </c>
      <c r="Q24">
        <v>10.083124</v>
      </c>
      <c r="R24">
        <v>29.802211</v>
      </c>
      <c r="S24">
        <v>13.110289</v>
      </c>
      <c r="T24">
        <v>0</v>
      </c>
      <c r="U24">
        <v>336.23741200000001</v>
      </c>
      <c r="V24">
        <v>12.692186</v>
      </c>
      <c r="W24">
        <v>23.624576999999999</v>
      </c>
      <c r="X24">
        <v>94.162083999999993</v>
      </c>
      <c r="Y24">
        <v>0</v>
      </c>
      <c r="Z24">
        <v>12.629173</v>
      </c>
      <c r="AA24">
        <v>27.073117</v>
      </c>
      <c r="AB24">
        <v>27.943211999999999</v>
      </c>
      <c r="AC24">
        <v>20.347691999999999</v>
      </c>
      <c r="AD24">
        <v>9.5532330000000005</v>
      </c>
      <c r="AE24">
        <v>34.506588000000001</v>
      </c>
      <c r="AF24">
        <v>8.3948440000000009</v>
      </c>
      <c r="AG24">
        <v>42.311605</v>
      </c>
      <c r="AH24">
        <v>48.728579000000003</v>
      </c>
      <c r="AI24">
        <v>34.795243999999997</v>
      </c>
      <c r="AJ24">
        <v>0</v>
      </c>
      <c r="AK24">
        <v>57.558022000000001</v>
      </c>
      <c r="AL24">
        <v>80.610264000000001</v>
      </c>
      <c r="AM24">
        <v>16.552025</v>
      </c>
      <c r="AN24">
        <v>1.036106</v>
      </c>
      <c r="AO24">
        <v>0</v>
      </c>
      <c r="AP24">
        <v>0.493697</v>
      </c>
      <c r="AQ24">
        <v>0</v>
      </c>
      <c r="AR24">
        <v>51.057791999999999</v>
      </c>
      <c r="AS24">
        <v>33.382779999999997</v>
      </c>
      <c r="AT24">
        <v>11.118790000000001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56.522499000000003</v>
      </c>
      <c r="BA24">
        <f t="shared" si="1"/>
        <v>1861.9344259999998</v>
      </c>
      <c r="BD24">
        <v>7.5</v>
      </c>
      <c r="BE24">
        <v>1.87</v>
      </c>
      <c r="BF24">
        <v>0</v>
      </c>
      <c r="BG24">
        <v>0</v>
      </c>
      <c r="BH24">
        <v>0</v>
      </c>
      <c r="BI24">
        <v>0.77</v>
      </c>
      <c r="BJ24">
        <v>0.4</v>
      </c>
      <c r="BK24">
        <v>1.67</v>
      </c>
      <c r="BL24">
        <v>0.84</v>
      </c>
      <c r="BM24">
        <v>0.16</v>
      </c>
      <c r="BN24">
        <v>0</v>
      </c>
      <c r="BO24">
        <v>1.82</v>
      </c>
      <c r="BP24">
        <v>0.24</v>
      </c>
      <c r="BQ24">
        <v>1.92</v>
      </c>
      <c r="BR24">
        <v>2.1</v>
      </c>
      <c r="BS24">
        <v>1.56</v>
      </c>
      <c r="BT24">
        <v>2.6378360000000001</v>
      </c>
      <c r="BU24">
        <v>1.292867</v>
      </c>
      <c r="BV24">
        <v>2.3079909999999999</v>
      </c>
      <c r="BW24">
        <v>1.872044</v>
      </c>
      <c r="BX24">
        <v>1.8881559999999999</v>
      </c>
      <c r="BY24">
        <v>2.5857329999999998</v>
      </c>
      <c r="BZ24">
        <v>1.2790760000000001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5.1197509999999999</v>
      </c>
      <c r="CK24">
        <v>1.801965</v>
      </c>
      <c r="CL24">
        <v>1.867362</v>
      </c>
      <c r="CM24">
        <v>3.3835139999999999</v>
      </c>
      <c r="CN24">
        <v>1.7065840000000001</v>
      </c>
      <c r="CO24">
        <v>0</v>
      </c>
      <c r="CP24">
        <v>4.102703</v>
      </c>
      <c r="CQ24">
        <v>1.706583</v>
      </c>
      <c r="CR24">
        <v>0.79928100000000002</v>
      </c>
      <c r="CS24">
        <v>1.321053</v>
      </c>
      <c r="CT24">
        <v>2.4583469999999998</v>
      </c>
      <c r="CU24">
        <v>0.82838800000000001</v>
      </c>
      <c r="CV24">
        <v>0.93962500000000004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56.522499000000003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181.66197500000001</v>
      </c>
      <c r="L25">
        <v>118.67159700000001</v>
      </c>
      <c r="M25">
        <v>90.877302999999998</v>
      </c>
      <c r="N25">
        <v>116.28481499999999</v>
      </c>
      <c r="O25">
        <v>121.90211600000001</v>
      </c>
      <c r="P25">
        <v>138.209475</v>
      </c>
      <c r="Q25">
        <v>10.083124</v>
      </c>
      <c r="R25">
        <v>29.802211</v>
      </c>
      <c r="S25">
        <v>13.110289</v>
      </c>
      <c r="T25">
        <v>0</v>
      </c>
      <c r="U25">
        <v>336.23741200000001</v>
      </c>
      <c r="V25">
        <v>12.692186</v>
      </c>
      <c r="W25">
        <v>23.624576999999999</v>
      </c>
      <c r="X25">
        <v>94.162083999999993</v>
      </c>
      <c r="Y25">
        <v>0</v>
      </c>
      <c r="Z25">
        <v>12.629173</v>
      </c>
      <c r="AA25">
        <v>27.073117</v>
      </c>
      <c r="AB25">
        <v>27.943211999999999</v>
      </c>
      <c r="AC25">
        <v>20.347691999999999</v>
      </c>
      <c r="AD25">
        <v>19.106466999999999</v>
      </c>
      <c r="AE25">
        <v>34.506588000000001</v>
      </c>
      <c r="AF25">
        <v>8.3948440000000009</v>
      </c>
      <c r="AG25">
        <v>42.311605</v>
      </c>
      <c r="AH25">
        <v>73.092866999999998</v>
      </c>
      <c r="AI25">
        <v>34.795243999999997</v>
      </c>
      <c r="AJ25">
        <v>0</v>
      </c>
      <c r="AK25">
        <v>57.558022000000001</v>
      </c>
      <c r="AL25">
        <v>80.610264000000001</v>
      </c>
      <c r="AM25">
        <v>16.552025</v>
      </c>
      <c r="AN25">
        <v>1.036106</v>
      </c>
      <c r="AO25">
        <v>0</v>
      </c>
      <c r="AP25">
        <v>0.493697</v>
      </c>
      <c r="AQ25">
        <v>0</v>
      </c>
      <c r="AR25">
        <v>48.398532000000003</v>
      </c>
      <c r="AS25">
        <v>33.382779999999997</v>
      </c>
      <c r="AT25">
        <v>11.118790000000001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56.512103000000003</v>
      </c>
      <c r="BA25">
        <f t="shared" si="1"/>
        <v>1893.1822919999997</v>
      </c>
      <c r="BD25">
        <v>7.5</v>
      </c>
      <c r="BE25">
        <v>1.87</v>
      </c>
      <c r="BF25">
        <v>0</v>
      </c>
      <c r="BG25">
        <v>0</v>
      </c>
      <c r="BH25">
        <v>0</v>
      </c>
      <c r="BI25">
        <v>0.77</v>
      </c>
      <c r="BJ25">
        <v>0.4</v>
      </c>
      <c r="BK25">
        <v>1.67</v>
      </c>
      <c r="BL25">
        <v>0.84</v>
      </c>
      <c r="BM25">
        <v>0.16</v>
      </c>
      <c r="BN25">
        <v>0</v>
      </c>
      <c r="BO25">
        <v>1.82</v>
      </c>
      <c r="BP25">
        <v>0.24</v>
      </c>
      <c r="BQ25">
        <v>1.92</v>
      </c>
      <c r="BR25">
        <v>2.1</v>
      </c>
      <c r="BS25">
        <v>1.56</v>
      </c>
      <c r="BT25">
        <v>2.6378360000000001</v>
      </c>
      <c r="BU25">
        <v>1.292867</v>
      </c>
      <c r="BV25">
        <v>2.2975949999999998</v>
      </c>
      <c r="BW25">
        <v>1.872044</v>
      </c>
      <c r="BX25">
        <v>1.8881559999999999</v>
      </c>
      <c r="BY25">
        <v>2.5857329999999998</v>
      </c>
      <c r="BZ25">
        <v>1.2790760000000001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5.1197509999999999</v>
      </c>
      <c r="CK25">
        <v>1.801965</v>
      </c>
      <c r="CL25">
        <v>1.867362</v>
      </c>
      <c r="CM25">
        <v>3.3835139999999999</v>
      </c>
      <c r="CN25">
        <v>1.7065840000000001</v>
      </c>
      <c r="CO25">
        <v>0</v>
      </c>
      <c r="CP25">
        <v>4.102703</v>
      </c>
      <c r="CQ25">
        <v>1.706583</v>
      </c>
      <c r="CR25">
        <v>0.79928100000000002</v>
      </c>
      <c r="CS25">
        <v>1.321053</v>
      </c>
      <c r="CT25">
        <v>2.4583469999999998</v>
      </c>
      <c r="CU25">
        <v>1.0251300000000001</v>
      </c>
      <c r="CV25">
        <v>1.4094390000000001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56.512103000000003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181.66197500000001</v>
      </c>
      <c r="L26">
        <v>118.67159700000001</v>
      </c>
      <c r="M26">
        <v>90.877302999999998</v>
      </c>
      <c r="N26">
        <v>116.28481499999999</v>
      </c>
      <c r="O26">
        <v>121.90211600000001</v>
      </c>
      <c r="P26">
        <v>138.209475</v>
      </c>
      <c r="Q26">
        <v>10.083124</v>
      </c>
      <c r="R26">
        <v>29.802211</v>
      </c>
      <c r="S26">
        <v>13.110289</v>
      </c>
      <c r="T26">
        <v>0</v>
      </c>
      <c r="U26">
        <v>336.23741200000001</v>
      </c>
      <c r="V26">
        <v>12.692186</v>
      </c>
      <c r="W26">
        <v>23.624576999999999</v>
      </c>
      <c r="X26">
        <v>94.162083999999993</v>
      </c>
      <c r="Y26">
        <v>0</v>
      </c>
      <c r="Z26">
        <v>12.629173</v>
      </c>
      <c r="AA26">
        <v>27.073117</v>
      </c>
      <c r="AB26">
        <v>27.943211999999999</v>
      </c>
      <c r="AC26">
        <v>20.347691999999999</v>
      </c>
      <c r="AD26">
        <v>28.659700000000001</v>
      </c>
      <c r="AE26">
        <v>34.506588000000001</v>
      </c>
      <c r="AF26">
        <v>8.3948440000000009</v>
      </c>
      <c r="AG26">
        <v>42.311605</v>
      </c>
      <c r="AH26">
        <v>73.092866999999998</v>
      </c>
      <c r="AI26">
        <v>34.795243999999997</v>
      </c>
      <c r="AJ26">
        <v>0</v>
      </c>
      <c r="AK26">
        <v>57.558022000000001</v>
      </c>
      <c r="AL26">
        <v>80.610264000000001</v>
      </c>
      <c r="AM26">
        <v>16.552025</v>
      </c>
      <c r="AN26">
        <v>1.036106</v>
      </c>
      <c r="AO26">
        <v>0</v>
      </c>
      <c r="AP26">
        <v>0.493697</v>
      </c>
      <c r="AQ26">
        <v>0</v>
      </c>
      <c r="AR26">
        <v>48.398532000000003</v>
      </c>
      <c r="AS26">
        <v>33.382779999999997</v>
      </c>
      <c r="AT26">
        <v>11.118790000000001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56.55210300000001</v>
      </c>
      <c r="BA26">
        <f t="shared" si="1"/>
        <v>1902.7755249999996</v>
      </c>
      <c r="BD26">
        <v>7.5</v>
      </c>
      <c r="BE26">
        <v>1.87</v>
      </c>
      <c r="BF26">
        <v>0</v>
      </c>
      <c r="BG26">
        <v>0</v>
      </c>
      <c r="BH26">
        <v>0</v>
      </c>
      <c r="BI26">
        <v>0.81</v>
      </c>
      <c r="BJ26">
        <v>0.4</v>
      </c>
      <c r="BK26">
        <v>1.67</v>
      </c>
      <c r="BL26">
        <v>0.84</v>
      </c>
      <c r="BM26">
        <v>0.16</v>
      </c>
      <c r="BN26">
        <v>0</v>
      </c>
      <c r="BO26">
        <v>1.82</v>
      </c>
      <c r="BP26">
        <v>0.24</v>
      </c>
      <c r="BQ26">
        <v>1.92</v>
      </c>
      <c r="BR26">
        <v>2.1</v>
      </c>
      <c r="BS26">
        <v>1.56</v>
      </c>
      <c r="BT26">
        <v>2.6378360000000001</v>
      </c>
      <c r="BU26">
        <v>1.292867</v>
      </c>
      <c r="BV26">
        <v>2.2975949999999998</v>
      </c>
      <c r="BW26">
        <v>1.872044</v>
      </c>
      <c r="BX26">
        <v>1.8881559999999999</v>
      </c>
      <c r="BY26">
        <v>2.5857329999999998</v>
      </c>
      <c r="BZ26">
        <v>1.2790760000000001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5.1197509999999999</v>
      </c>
      <c r="CK26">
        <v>1.801965</v>
      </c>
      <c r="CL26">
        <v>1.867362</v>
      </c>
      <c r="CM26">
        <v>3.3835139999999999</v>
      </c>
      <c r="CN26">
        <v>1.7065840000000001</v>
      </c>
      <c r="CO26">
        <v>0</v>
      </c>
      <c r="CP26">
        <v>4.102703</v>
      </c>
      <c r="CQ26">
        <v>1.706583</v>
      </c>
      <c r="CR26">
        <v>0.79928100000000002</v>
      </c>
      <c r="CS26">
        <v>1.321053</v>
      </c>
      <c r="CT26">
        <v>2.4583469999999998</v>
      </c>
      <c r="CU26">
        <v>1.656776</v>
      </c>
      <c r="CV26">
        <v>1.4094390000000001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56.55210300000001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181.66197500000001</v>
      </c>
      <c r="L27">
        <v>118.67159700000001</v>
      </c>
      <c r="M27">
        <v>90.877302999999998</v>
      </c>
      <c r="N27">
        <v>116.28481499999999</v>
      </c>
      <c r="O27">
        <v>121.90211600000001</v>
      </c>
      <c r="P27">
        <v>138.209475</v>
      </c>
      <c r="Q27">
        <v>6.9228440000000004</v>
      </c>
      <c r="R27">
        <v>29.802211</v>
      </c>
      <c r="S27">
        <v>7.983079</v>
      </c>
      <c r="T27">
        <v>0</v>
      </c>
      <c r="U27">
        <v>336.23741200000001</v>
      </c>
      <c r="V27">
        <v>12.692186</v>
      </c>
      <c r="W27">
        <v>23.624576999999999</v>
      </c>
      <c r="X27">
        <v>123.071468</v>
      </c>
      <c r="Y27">
        <v>0</v>
      </c>
      <c r="Z27">
        <v>12.629173</v>
      </c>
      <c r="AA27">
        <v>24.357279999999999</v>
      </c>
      <c r="AB27">
        <v>27.943211999999999</v>
      </c>
      <c r="AC27">
        <v>20.347691999999999</v>
      </c>
      <c r="AD27">
        <v>28.659700000000001</v>
      </c>
      <c r="AE27">
        <v>34.506588000000001</v>
      </c>
      <c r="AF27">
        <v>8.3948440000000009</v>
      </c>
      <c r="AG27">
        <v>42.311605</v>
      </c>
      <c r="AH27">
        <v>64.116550000000004</v>
      </c>
      <c r="AI27">
        <v>34.795243999999997</v>
      </c>
      <c r="AJ27">
        <v>0</v>
      </c>
      <c r="AK27">
        <v>57.558022000000001</v>
      </c>
      <c r="AL27">
        <v>80.610264000000001</v>
      </c>
      <c r="AM27">
        <v>16.552025</v>
      </c>
      <c r="AN27">
        <v>1.036106</v>
      </c>
      <c r="AO27">
        <v>0</v>
      </c>
      <c r="AP27">
        <v>1.110819</v>
      </c>
      <c r="AQ27">
        <v>0</v>
      </c>
      <c r="AR27">
        <v>48.398532000000003</v>
      </c>
      <c r="AS27">
        <v>34.492159000000001</v>
      </c>
      <c r="AT27">
        <v>11.118790000000001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56.631219000000009</v>
      </c>
      <c r="BA27">
        <f t="shared" si="1"/>
        <v>1913.5108819999996</v>
      </c>
      <c r="BD27">
        <v>7.5</v>
      </c>
      <c r="BE27">
        <v>1.87</v>
      </c>
      <c r="BF27">
        <v>0</v>
      </c>
      <c r="BG27">
        <v>0</v>
      </c>
      <c r="BH27">
        <v>0</v>
      </c>
      <c r="BI27">
        <v>0.81</v>
      </c>
      <c r="BJ27">
        <v>0.4</v>
      </c>
      <c r="BK27">
        <v>1.67</v>
      </c>
      <c r="BL27">
        <v>0.84</v>
      </c>
      <c r="BM27">
        <v>0.16</v>
      </c>
      <c r="BN27">
        <v>0</v>
      </c>
      <c r="BO27">
        <v>1.82</v>
      </c>
      <c r="BP27">
        <v>0.24</v>
      </c>
      <c r="BQ27">
        <v>1.92</v>
      </c>
      <c r="BR27">
        <v>2.1</v>
      </c>
      <c r="BS27">
        <v>1.56</v>
      </c>
      <c r="BT27">
        <v>2.716952</v>
      </c>
      <c r="BU27">
        <v>1.292867</v>
      </c>
      <c r="BV27">
        <v>2.2975949999999998</v>
      </c>
      <c r="BW27">
        <v>1.872044</v>
      </c>
      <c r="BX27">
        <v>1.8881559999999999</v>
      </c>
      <c r="BY27">
        <v>2.5857329999999998</v>
      </c>
      <c r="BZ27">
        <v>1.2790760000000001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5.1197509999999999</v>
      </c>
      <c r="CK27">
        <v>1.801965</v>
      </c>
      <c r="CL27">
        <v>1.867362</v>
      </c>
      <c r="CM27">
        <v>3.3835139999999999</v>
      </c>
      <c r="CN27">
        <v>1.7065840000000001</v>
      </c>
      <c r="CO27">
        <v>0</v>
      </c>
      <c r="CP27">
        <v>4.102703</v>
      </c>
      <c r="CQ27">
        <v>1.706583</v>
      </c>
      <c r="CR27">
        <v>0.79928100000000002</v>
      </c>
      <c r="CS27">
        <v>1.321053</v>
      </c>
      <c r="CT27">
        <v>2.4583469999999998</v>
      </c>
      <c r="CU27">
        <v>1.656776</v>
      </c>
      <c r="CV27">
        <v>1.239217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56.631219000000009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181.66197500000001</v>
      </c>
      <c r="L28">
        <v>118.67159700000001</v>
      </c>
      <c r="M28">
        <v>90.877302999999998</v>
      </c>
      <c r="N28">
        <v>116.28481499999999</v>
      </c>
      <c r="O28">
        <v>121.90211600000001</v>
      </c>
      <c r="P28">
        <v>138.209475</v>
      </c>
      <c r="Q28">
        <v>6.9228440000000004</v>
      </c>
      <c r="R28">
        <v>29.802211</v>
      </c>
      <c r="S28">
        <v>7.983079</v>
      </c>
      <c r="T28">
        <v>0</v>
      </c>
      <c r="U28">
        <v>336.23741200000001</v>
      </c>
      <c r="V28">
        <v>12.692186</v>
      </c>
      <c r="W28">
        <v>23.624576999999999</v>
      </c>
      <c r="X28">
        <v>123.071468</v>
      </c>
      <c r="Y28">
        <v>0</v>
      </c>
      <c r="Z28">
        <v>12.629173</v>
      </c>
      <c r="AA28">
        <v>27.073117</v>
      </c>
      <c r="AB28">
        <v>27.943211999999999</v>
      </c>
      <c r="AC28">
        <v>20.347691999999999</v>
      </c>
      <c r="AD28">
        <v>28.659700000000001</v>
      </c>
      <c r="AE28">
        <v>34.506588000000001</v>
      </c>
      <c r="AF28">
        <v>8.3948440000000009</v>
      </c>
      <c r="AG28">
        <v>42.311605</v>
      </c>
      <c r="AH28">
        <v>73.092866999999998</v>
      </c>
      <c r="AI28">
        <v>34.795243999999997</v>
      </c>
      <c r="AJ28">
        <v>0</v>
      </c>
      <c r="AK28">
        <v>57.558022000000001</v>
      </c>
      <c r="AL28">
        <v>80.610264000000001</v>
      </c>
      <c r="AM28">
        <v>16.552025</v>
      </c>
      <c r="AN28">
        <v>1.036106</v>
      </c>
      <c r="AO28">
        <v>0</v>
      </c>
      <c r="AP28">
        <v>1.110819</v>
      </c>
      <c r="AQ28">
        <v>0</v>
      </c>
      <c r="AR28">
        <v>48.398532000000003</v>
      </c>
      <c r="AS28">
        <v>34.492159000000001</v>
      </c>
      <c r="AT28">
        <v>14.452465999999999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56.640031000000008</v>
      </c>
      <c r="BA28">
        <f t="shared" si="1"/>
        <v>1928.5455239999994</v>
      </c>
      <c r="BD28">
        <v>7.5</v>
      </c>
      <c r="BE28">
        <v>1.87</v>
      </c>
      <c r="BF28">
        <v>0</v>
      </c>
      <c r="BG28">
        <v>0</v>
      </c>
      <c r="BH28">
        <v>0</v>
      </c>
      <c r="BI28">
        <v>0.81</v>
      </c>
      <c r="BJ28">
        <v>0.4</v>
      </c>
      <c r="BK28">
        <v>1.67</v>
      </c>
      <c r="BL28">
        <v>0.84</v>
      </c>
      <c r="BM28">
        <v>0.16</v>
      </c>
      <c r="BN28">
        <v>0</v>
      </c>
      <c r="BO28">
        <v>1.82</v>
      </c>
      <c r="BP28">
        <v>0.24</v>
      </c>
      <c r="BQ28">
        <v>1.92</v>
      </c>
      <c r="BR28">
        <v>2.1</v>
      </c>
      <c r="BS28">
        <v>1.56</v>
      </c>
      <c r="BT28">
        <v>2.7257639999999999</v>
      </c>
      <c r="BU28">
        <v>1.292867</v>
      </c>
      <c r="BV28">
        <v>2.2975949999999998</v>
      </c>
      <c r="BW28">
        <v>1.872044</v>
      </c>
      <c r="BX28">
        <v>1.8881559999999999</v>
      </c>
      <c r="BY28">
        <v>2.5857329999999998</v>
      </c>
      <c r="BZ28">
        <v>1.2790760000000001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5.1197509999999999</v>
      </c>
      <c r="CK28">
        <v>1.801965</v>
      </c>
      <c r="CL28">
        <v>1.867362</v>
      </c>
      <c r="CM28">
        <v>3.3835139999999999</v>
      </c>
      <c r="CN28">
        <v>1.7065840000000001</v>
      </c>
      <c r="CO28">
        <v>0</v>
      </c>
      <c r="CP28">
        <v>4.102703</v>
      </c>
      <c r="CQ28">
        <v>1.706583</v>
      </c>
      <c r="CR28">
        <v>0.79928100000000002</v>
      </c>
      <c r="CS28">
        <v>1.321053</v>
      </c>
      <c r="CT28">
        <v>2.4583469999999998</v>
      </c>
      <c r="CU28">
        <v>1.656776</v>
      </c>
      <c r="CV28">
        <v>1.4094390000000001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56.640031000000008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181.66197500000001</v>
      </c>
      <c r="L29">
        <v>118.67159700000001</v>
      </c>
      <c r="M29">
        <v>90.877302999999998</v>
      </c>
      <c r="N29">
        <v>116.28481499999999</v>
      </c>
      <c r="O29">
        <v>121.90211600000001</v>
      </c>
      <c r="P29">
        <v>138.209475</v>
      </c>
      <c r="Q29">
        <v>6.9228440000000004</v>
      </c>
      <c r="R29">
        <v>24.426652000000001</v>
      </c>
      <c r="S29">
        <v>7.983079</v>
      </c>
      <c r="T29">
        <v>0</v>
      </c>
      <c r="U29">
        <v>336.23741200000001</v>
      </c>
      <c r="V29">
        <v>12.692186</v>
      </c>
      <c r="W29">
        <v>23.624576999999999</v>
      </c>
      <c r="X29">
        <v>123.071468</v>
      </c>
      <c r="Y29">
        <v>0</v>
      </c>
      <c r="Z29">
        <v>12.629173</v>
      </c>
      <c r="AA29">
        <v>27.073117</v>
      </c>
      <c r="AB29">
        <v>27.943211999999999</v>
      </c>
      <c r="AC29">
        <v>20.347691999999999</v>
      </c>
      <c r="AD29">
        <v>28.659700000000001</v>
      </c>
      <c r="AE29">
        <v>34.506588000000001</v>
      </c>
      <c r="AF29">
        <v>8.3948440000000009</v>
      </c>
      <c r="AG29">
        <v>42.311605</v>
      </c>
      <c r="AH29">
        <v>72.994225999999998</v>
      </c>
      <c r="AI29">
        <v>6.6913939999999998</v>
      </c>
      <c r="AJ29">
        <v>0</v>
      </c>
      <c r="AK29">
        <v>57.558022000000001</v>
      </c>
      <c r="AL29">
        <v>80.610264000000001</v>
      </c>
      <c r="AM29">
        <v>16.552025</v>
      </c>
      <c r="AN29">
        <v>1.036106</v>
      </c>
      <c r="AO29">
        <v>0</v>
      </c>
      <c r="AP29">
        <v>1.110819</v>
      </c>
      <c r="AQ29">
        <v>0</v>
      </c>
      <c r="AR29">
        <v>48.398532000000003</v>
      </c>
      <c r="AS29">
        <v>33.382779999999997</v>
      </c>
      <c r="AT29">
        <v>14.452465999999999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56.670031000000002</v>
      </c>
      <c r="BA29">
        <f t="shared" si="1"/>
        <v>1893.8880949999996</v>
      </c>
      <c r="BD29">
        <v>7.53</v>
      </c>
      <c r="BE29">
        <v>1.87</v>
      </c>
      <c r="BF29">
        <v>0</v>
      </c>
      <c r="BG29">
        <v>0</v>
      </c>
      <c r="BH29">
        <v>0</v>
      </c>
      <c r="BI29">
        <v>0.81</v>
      </c>
      <c r="BJ29">
        <v>0.4</v>
      </c>
      <c r="BK29">
        <v>1.67</v>
      </c>
      <c r="BL29">
        <v>0.84</v>
      </c>
      <c r="BM29">
        <v>0.16</v>
      </c>
      <c r="BN29">
        <v>0</v>
      </c>
      <c r="BO29">
        <v>1.82</v>
      </c>
      <c r="BP29">
        <v>0.24</v>
      </c>
      <c r="BQ29">
        <v>1.92</v>
      </c>
      <c r="BR29">
        <v>2.1</v>
      </c>
      <c r="BS29">
        <v>1.56</v>
      </c>
      <c r="BT29">
        <v>2.7257639999999999</v>
      </c>
      <c r="BU29">
        <v>1.292867</v>
      </c>
      <c r="BV29">
        <v>2.2975949999999998</v>
      </c>
      <c r="BW29">
        <v>1.872044</v>
      </c>
      <c r="BX29">
        <v>1.8881559999999999</v>
      </c>
      <c r="BY29">
        <v>2.5857329999999998</v>
      </c>
      <c r="BZ29">
        <v>1.2790760000000001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5.1197509999999999</v>
      </c>
      <c r="CK29">
        <v>1.801965</v>
      </c>
      <c r="CL29">
        <v>1.867362</v>
      </c>
      <c r="CM29">
        <v>3.3835139999999999</v>
      </c>
      <c r="CN29">
        <v>1.7065840000000001</v>
      </c>
      <c r="CO29">
        <v>0</v>
      </c>
      <c r="CP29">
        <v>4.102703</v>
      </c>
      <c r="CQ29">
        <v>1.706583</v>
      </c>
      <c r="CR29">
        <v>0.79928100000000002</v>
      </c>
      <c r="CS29">
        <v>1.321053</v>
      </c>
      <c r="CT29">
        <v>2.4583469999999998</v>
      </c>
      <c r="CU29">
        <v>1.656776</v>
      </c>
      <c r="CV29">
        <v>1.4094390000000001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56.670031000000002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181.66197500000001</v>
      </c>
      <c r="L30">
        <v>118.67159700000001</v>
      </c>
      <c r="M30">
        <v>90.877302999999998</v>
      </c>
      <c r="N30">
        <v>116.28481499999999</v>
      </c>
      <c r="O30">
        <v>121.90211600000001</v>
      </c>
      <c r="P30">
        <v>138.209475</v>
      </c>
      <c r="Q30">
        <v>6.9228440000000004</v>
      </c>
      <c r="R30">
        <v>24.426652000000001</v>
      </c>
      <c r="S30">
        <v>7.983079</v>
      </c>
      <c r="T30">
        <v>0</v>
      </c>
      <c r="U30">
        <v>336.23741200000001</v>
      </c>
      <c r="V30">
        <v>12.692186</v>
      </c>
      <c r="W30">
        <v>23.624576999999999</v>
      </c>
      <c r="X30">
        <v>123.071468</v>
      </c>
      <c r="Y30">
        <v>0</v>
      </c>
      <c r="Z30">
        <v>12.629173</v>
      </c>
      <c r="AA30">
        <v>27.073117</v>
      </c>
      <c r="AB30">
        <v>27.943211999999999</v>
      </c>
      <c r="AC30">
        <v>20.347691999999999</v>
      </c>
      <c r="AD30">
        <v>28.659700000000001</v>
      </c>
      <c r="AE30">
        <v>34.506588000000001</v>
      </c>
      <c r="AF30">
        <v>8.3948440000000009</v>
      </c>
      <c r="AG30">
        <v>42.311605</v>
      </c>
      <c r="AH30">
        <v>69.048592999999997</v>
      </c>
      <c r="AI30">
        <v>3.3456959999999998</v>
      </c>
      <c r="AJ30">
        <v>0</v>
      </c>
      <c r="AK30">
        <v>57.558022000000001</v>
      </c>
      <c r="AL30">
        <v>47.022654000000003</v>
      </c>
      <c r="AM30">
        <v>16.552025</v>
      </c>
      <c r="AN30">
        <v>1.036106</v>
      </c>
      <c r="AO30">
        <v>0</v>
      </c>
      <c r="AP30">
        <v>1.110819</v>
      </c>
      <c r="AQ30">
        <v>0</v>
      </c>
      <c r="AR30">
        <v>48.398532000000003</v>
      </c>
      <c r="AS30">
        <v>33.382779999999997</v>
      </c>
      <c r="AT30">
        <v>14.452465999999999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56.670031000000002</v>
      </c>
      <c r="BA30">
        <f t="shared" si="1"/>
        <v>1853.0091539999999</v>
      </c>
      <c r="BD30">
        <v>7.53</v>
      </c>
      <c r="BE30">
        <v>1.87</v>
      </c>
      <c r="BF30">
        <v>0</v>
      </c>
      <c r="BG30">
        <v>0</v>
      </c>
      <c r="BH30">
        <v>0</v>
      </c>
      <c r="BI30">
        <v>0.81</v>
      </c>
      <c r="BJ30">
        <v>0.4</v>
      </c>
      <c r="BK30">
        <v>1.67</v>
      </c>
      <c r="BL30">
        <v>0.84</v>
      </c>
      <c r="BM30">
        <v>0.16</v>
      </c>
      <c r="BN30">
        <v>0</v>
      </c>
      <c r="BO30">
        <v>1.82</v>
      </c>
      <c r="BP30">
        <v>0.24</v>
      </c>
      <c r="BQ30">
        <v>1.92</v>
      </c>
      <c r="BR30">
        <v>2.1</v>
      </c>
      <c r="BS30">
        <v>1.56</v>
      </c>
      <c r="BT30">
        <v>2.7257639999999999</v>
      </c>
      <c r="BU30">
        <v>1.292867</v>
      </c>
      <c r="BV30">
        <v>2.2975949999999998</v>
      </c>
      <c r="BW30">
        <v>1.872044</v>
      </c>
      <c r="BX30">
        <v>1.8881559999999999</v>
      </c>
      <c r="BY30">
        <v>2.5857329999999998</v>
      </c>
      <c r="BZ30">
        <v>1.2790760000000001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5.1197509999999999</v>
      </c>
      <c r="CK30">
        <v>1.801965</v>
      </c>
      <c r="CL30">
        <v>1.867362</v>
      </c>
      <c r="CM30">
        <v>3.3835139999999999</v>
      </c>
      <c r="CN30">
        <v>1.7065840000000001</v>
      </c>
      <c r="CO30">
        <v>0</v>
      </c>
      <c r="CP30">
        <v>4.102703</v>
      </c>
      <c r="CQ30">
        <v>1.706583</v>
      </c>
      <c r="CR30">
        <v>0.79928100000000002</v>
      </c>
      <c r="CS30">
        <v>1.321053</v>
      </c>
      <c r="CT30">
        <v>2.4583469999999998</v>
      </c>
      <c r="CU30">
        <v>0.82838800000000001</v>
      </c>
      <c r="CV30">
        <v>1.334541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56.670031000000002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181.81534099999999</v>
      </c>
      <c r="L31">
        <v>118.67159700000001</v>
      </c>
      <c r="M31">
        <v>90.877302999999998</v>
      </c>
      <c r="N31">
        <v>116.28481499999999</v>
      </c>
      <c r="O31">
        <v>121.90211600000001</v>
      </c>
      <c r="P31">
        <v>138.209475</v>
      </c>
      <c r="Q31">
        <v>6.9228440000000004</v>
      </c>
      <c r="R31">
        <v>24.426652000000001</v>
      </c>
      <c r="S31">
        <v>7.983079</v>
      </c>
      <c r="T31">
        <v>0</v>
      </c>
      <c r="U31">
        <v>336.23741200000001</v>
      </c>
      <c r="V31">
        <v>12.692186</v>
      </c>
      <c r="W31">
        <v>23.624576999999999</v>
      </c>
      <c r="X31">
        <v>94.162083999999993</v>
      </c>
      <c r="Y31">
        <v>0</v>
      </c>
      <c r="Z31">
        <v>12.629173</v>
      </c>
      <c r="AA31">
        <v>27.073117</v>
      </c>
      <c r="AB31">
        <v>27.943211999999999</v>
      </c>
      <c r="AC31">
        <v>20.347691999999999</v>
      </c>
      <c r="AD31">
        <v>19.106466999999999</v>
      </c>
      <c r="AE31">
        <v>34.506588000000001</v>
      </c>
      <c r="AF31">
        <v>8.3948440000000009</v>
      </c>
      <c r="AG31">
        <v>42.311605</v>
      </c>
      <c r="AH31">
        <v>59.184508000000001</v>
      </c>
      <c r="AI31">
        <v>0</v>
      </c>
      <c r="AJ31">
        <v>0</v>
      </c>
      <c r="AK31">
        <v>57.558022000000001</v>
      </c>
      <c r="AL31">
        <v>35.826784000000004</v>
      </c>
      <c r="AM31">
        <v>16.552025</v>
      </c>
      <c r="AN31">
        <v>1.036106</v>
      </c>
      <c r="AO31">
        <v>0</v>
      </c>
      <c r="AP31">
        <v>0.493697</v>
      </c>
      <c r="AQ31">
        <v>0</v>
      </c>
      <c r="AR31">
        <v>48.398532000000003</v>
      </c>
      <c r="AS31">
        <v>33.382779999999997</v>
      </c>
      <c r="AT31">
        <v>14.452465999999999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61.850031000000008</v>
      </c>
      <c r="BA31">
        <f t="shared" si="1"/>
        <v>1794.8571299999999</v>
      </c>
      <c r="BD31">
        <v>7.53</v>
      </c>
      <c r="BE31">
        <v>1.87</v>
      </c>
      <c r="BF31">
        <v>2.92</v>
      </c>
      <c r="BG31">
        <v>0</v>
      </c>
      <c r="BH31">
        <v>0</v>
      </c>
      <c r="BI31">
        <v>0.78</v>
      </c>
      <c r="BJ31">
        <v>0.4</v>
      </c>
      <c r="BK31">
        <v>1.67</v>
      </c>
      <c r="BL31">
        <v>0.84</v>
      </c>
      <c r="BM31">
        <v>0.16</v>
      </c>
      <c r="BN31">
        <v>2.29</v>
      </c>
      <c r="BO31">
        <v>1.82</v>
      </c>
      <c r="BP31">
        <v>0.24</v>
      </c>
      <c r="BQ31">
        <v>1.92</v>
      </c>
      <c r="BR31">
        <v>2.1</v>
      </c>
      <c r="BS31">
        <v>1.56</v>
      </c>
      <c r="BT31">
        <v>2.7257639999999999</v>
      </c>
      <c r="BU31">
        <v>1.292867</v>
      </c>
      <c r="BV31">
        <v>2.2975949999999998</v>
      </c>
      <c r="BW31">
        <v>1.872044</v>
      </c>
      <c r="BX31">
        <v>1.8881559999999999</v>
      </c>
      <c r="BY31">
        <v>2.5857329999999998</v>
      </c>
      <c r="BZ31">
        <v>1.2790760000000001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5.1197509999999999</v>
      </c>
      <c r="CK31">
        <v>1.801965</v>
      </c>
      <c r="CL31">
        <v>1.867362</v>
      </c>
      <c r="CM31">
        <v>3.3835139999999999</v>
      </c>
      <c r="CN31">
        <v>1.7065840000000001</v>
      </c>
      <c r="CO31">
        <v>0</v>
      </c>
      <c r="CP31">
        <v>4.102703</v>
      </c>
      <c r="CQ31">
        <v>1.706583</v>
      </c>
      <c r="CR31">
        <v>0.79928100000000002</v>
      </c>
      <c r="CS31">
        <v>1.321053</v>
      </c>
      <c r="CT31">
        <v>2.4583469999999998</v>
      </c>
      <c r="CU31">
        <v>0</v>
      </c>
      <c r="CV31">
        <v>1.143891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61.850031000000008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181.81534099999999</v>
      </c>
      <c r="L32">
        <v>118.315102</v>
      </c>
      <c r="M32">
        <v>90.877302999999998</v>
      </c>
      <c r="N32">
        <v>116.28481499999999</v>
      </c>
      <c r="O32">
        <v>121.90211600000001</v>
      </c>
      <c r="P32">
        <v>138.209475</v>
      </c>
      <c r="Q32">
        <v>6.845764</v>
      </c>
      <c r="R32">
        <v>11.941234</v>
      </c>
      <c r="S32">
        <v>7.8770939999999996</v>
      </c>
      <c r="T32">
        <v>0</v>
      </c>
      <c r="U32">
        <v>336.23741200000001</v>
      </c>
      <c r="V32">
        <v>7.329923</v>
      </c>
      <c r="W32">
        <v>15.261069000000001</v>
      </c>
      <c r="X32">
        <v>65.007441</v>
      </c>
      <c r="Y32">
        <v>0</v>
      </c>
      <c r="Z32">
        <v>12.629173</v>
      </c>
      <c r="AA32">
        <v>27.073117</v>
      </c>
      <c r="AB32">
        <v>27.943211999999999</v>
      </c>
      <c r="AC32">
        <v>20.347691999999999</v>
      </c>
      <c r="AD32">
        <v>9.5532330000000005</v>
      </c>
      <c r="AE32">
        <v>34.506588000000001</v>
      </c>
      <c r="AF32">
        <v>8.3948440000000009</v>
      </c>
      <c r="AG32">
        <v>42.311605</v>
      </c>
      <c r="AH32">
        <v>48.728579000000003</v>
      </c>
      <c r="AI32">
        <v>0</v>
      </c>
      <c r="AJ32">
        <v>0</v>
      </c>
      <c r="AK32">
        <v>57.558022000000001</v>
      </c>
      <c r="AL32">
        <v>35.826784000000004</v>
      </c>
      <c r="AM32">
        <v>16.552025</v>
      </c>
      <c r="AN32">
        <v>1.036106</v>
      </c>
      <c r="AO32">
        <v>0</v>
      </c>
      <c r="AP32">
        <v>0.493697</v>
      </c>
      <c r="AQ32">
        <v>0</v>
      </c>
      <c r="AR32">
        <v>48.398532000000003</v>
      </c>
      <c r="AS32">
        <v>33.382779999999997</v>
      </c>
      <c r="AT32">
        <v>14.452465999999999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61.850031000000008</v>
      </c>
      <c r="BA32">
        <f t="shared" si="1"/>
        <v>1718.9425749999998</v>
      </c>
      <c r="BD32">
        <v>7.53</v>
      </c>
      <c r="BE32">
        <v>1.87</v>
      </c>
      <c r="BF32">
        <v>2.92</v>
      </c>
      <c r="BG32">
        <v>0</v>
      </c>
      <c r="BH32">
        <v>0</v>
      </c>
      <c r="BI32">
        <v>0.78</v>
      </c>
      <c r="BJ32">
        <v>0.4</v>
      </c>
      <c r="BK32">
        <v>1.67</v>
      </c>
      <c r="BL32">
        <v>0.84</v>
      </c>
      <c r="BM32">
        <v>0.16</v>
      </c>
      <c r="BN32">
        <v>2.29</v>
      </c>
      <c r="BO32">
        <v>1.82</v>
      </c>
      <c r="BP32">
        <v>0.24</v>
      </c>
      <c r="BQ32">
        <v>1.92</v>
      </c>
      <c r="BR32">
        <v>2.1</v>
      </c>
      <c r="BS32">
        <v>1.56</v>
      </c>
      <c r="BT32">
        <v>2.7257639999999999</v>
      </c>
      <c r="BU32">
        <v>1.292867</v>
      </c>
      <c r="BV32">
        <v>2.2975949999999998</v>
      </c>
      <c r="BW32">
        <v>1.872044</v>
      </c>
      <c r="BX32">
        <v>1.8881559999999999</v>
      </c>
      <c r="BY32">
        <v>2.5857329999999998</v>
      </c>
      <c r="BZ32">
        <v>1.2790760000000001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5.1197509999999999</v>
      </c>
      <c r="CK32">
        <v>1.801965</v>
      </c>
      <c r="CL32">
        <v>1.867362</v>
      </c>
      <c r="CM32">
        <v>3.3835139999999999</v>
      </c>
      <c r="CN32">
        <v>1.7065840000000001</v>
      </c>
      <c r="CO32">
        <v>0</v>
      </c>
      <c r="CP32">
        <v>4.102703</v>
      </c>
      <c r="CQ32">
        <v>1.706583</v>
      </c>
      <c r="CR32">
        <v>0.79928100000000002</v>
      </c>
      <c r="CS32">
        <v>1.321053</v>
      </c>
      <c r="CT32">
        <v>2.4583469999999998</v>
      </c>
      <c r="CU32">
        <v>0</v>
      </c>
      <c r="CV32">
        <v>0.93962500000000004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61.850031000000008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181.744968</v>
      </c>
      <c r="L33">
        <v>118.315102</v>
      </c>
      <c r="M33">
        <v>90.877302999999998</v>
      </c>
      <c r="N33">
        <v>116.28481499999999</v>
      </c>
      <c r="O33">
        <v>121.90211600000001</v>
      </c>
      <c r="P33">
        <v>138.209475</v>
      </c>
      <c r="Q33">
        <v>6.845764</v>
      </c>
      <c r="R33">
        <v>11.941234</v>
      </c>
      <c r="S33">
        <v>7.8770939999999996</v>
      </c>
      <c r="T33">
        <v>0</v>
      </c>
      <c r="U33">
        <v>336.23741200000001</v>
      </c>
      <c r="V33">
        <v>7.329923</v>
      </c>
      <c r="W33">
        <v>15.261069000000001</v>
      </c>
      <c r="X33">
        <v>65.007441</v>
      </c>
      <c r="Y33">
        <v>0</v>
      </c>
      <c r="Z33">
        <v>12.629173</v>
      </c>
      <c r="AA33">
        <v>27.073117</v>
      </c>
      <c r="AB33">
        <v>27.943211999999999</v>
      </c>
      <c r="AC33">
        <v>20.347691999999999</v>
      </c>
      <c r="AD33">
        <v>9.5532330000000005</v>
      </c>
      <c r="AE33">
        <v>34.506588000000001</v>
      </c>
      <c r="AF33">
        <v>8.3948440000000009</v>
      </c>
      <c r="AG33">
        <v>42.311605</v>
      </c>
      <c r="AH33">
        <v>24.364287999999998</v>
      </c>
      <c r="AI33">
        <v>0</v>
      </c>
      <c r="AJ33">
        <v>0</v>
      </c>
      <c r="AK33">
        <v>57.558022000000001</v>
      </c>
      <c r="AL33">
        <v>35.826784000000004</v>
      </c>
      <c r="AM33">
        <v>16.552025</v>
      </c>
      <c r="AN33">
        <v>1.036106</v>
      </c>
      <c r="AO33">
        <v>0</v>
      </c>
      <c r="AP33">
        <v>0.493697</v>
      </c>
      <c r="AQ33">
        <v>0</v>
      </c>
      <c r="AR33">
        <v>48.398532000000003</v>
      </c>
      <c r="AS33">
        <v>33.382779999999997</v>
      </c>
      <c r="AT33">
        <v>14.452465999999999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61.839635000000008</v>
      </c>
      <c r="BA33">
        <f t="shared" si="1"/>
        <v>1694.4975149999998</v>
      </c>
      <c r="BD33">
        <v>7.53</v>
      </c>
      <c r="BE33">
        <v>1.87</v>
      </c>
      <c r="BF33">
        <v>2.92</v>
      </c>
      <c r="BG33">
        <v>0</v>
      </c>
      <c r="BH33">
        <v>0</v>
      </c>
      <c r="BI33">
        <v>0.78</v>
      </c>
      <c r="BJ33">
        <v>0.4</v>
      </c>
      <c r="BK33">
        <v>1.67</v>
      </c>
      <c r="BL33">
        <v>0.84</v>
      </c>
      <c r="BM33">
        <v>0.16</v>
      </c>
      <c r="BN33">
        <v>2.29</v>
      </c>
      <c r="BO33">
        <v>1.82</v>
      </c>
      <c r="BP33">
        <v>0.24</v>
      </c>
      <c r="BQ33">
        <v>1.92</v>
      </c>
      <c r="BR33">
        <v>2.1</v>
      </c>
      <c r="BS33">
        <v>1.56</v>
      </c>
      <c r="BT33">
        <v>2.7257639999999999</v>
      </c>
      <c r="BU33">
        <v>1.292867</v>
      </c>
      <c r="BV33">
        <v>2.2871990000000002</v>
      </c>
      <c r="BW33">
        <v>1.872044</v>
      </c>
      <c r="BX33">
        <v>1.8881559999999999</v>
      </c>
      <c r="BY33">
        <v>2.5857329999999998</v>
      </c>
      <c r="BZ33">
        <v>1.2790760000000001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5.1197509999999999</v>
      </c>
      <c r="CK33">
        <v>1.801965</v>
      </c>
      <c r="CL33">
        <v>1.867362</v>
      </c>
      <c r="CM33">
        <v>3.3835139999999999</v>
      </c>
      <c r="CN33">
        <v>1.7065840000000001</v>
      </c>
      <c r="CO33">
        <v>0</v>
      </c>
      <c r="CP33">
        <v>4.102703</v>
      </c>
      <c r="CQ33">
        <v>1.706583</v>
      </c>
      <c r="CR33">
        <v>0.79928100000000002</v>
      </c>
      <c r="CS33">
        <v>1.321053</v>
      </c>
      <c r="CT33">
        <v>2.4583469999999998</v>
      </c>
      <c r="CU33">
        <v>0</v>
      </c>
      <c r="CV33">
        <v>0.46981299999999998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61.839635000000008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181.722489</v>
      </c>
      <c r="L34">
        <v>118.315102</v>
      </c>
      <c r="M34">
        <v>90.877302999999998</v>
      </c>
      <c r="N34">
        <v>116.28481499999999</v>
      </c>
      <c r="O34">
        <v>121.90211600000001</v>
      </c>
      <c r="P34">
        <v>138.209475</v>
      </c>
      <c r="Q34">
        <v>6.845764</v>
      </c>
      <c r="R34">
        <v>11.941234</v>
      </c>
      <c r="S34">
        <v>7.8770939999999996</v>
      </c>
      <c r="T34">
        <v>0</v>
      </c>
      <c r="U34">
        <v>336.23741200000001</v>
      </c>
      <c r="V34">
        <v>7.329923</v>
      </c>
      <c r="W34">
        <v>12.375337999999999</v>
      </c>
      <c r="X34">
        <v>65.007441</v>
      </c>
      <c r="Y34">
        <v>0</v>
      </c>
      <c r="Z34">
        <v>12.629173</v>
      </c>
      <c r="AA34">
        <v>27.073117</v>
      </c>
      <c r="AB34">
        <v>27.943211999999999</v>
      </c>
      <c r="AC34">
        <v>20.347691999999999</v>
      </c>
      <c r="AD34">
        <v>9.5532330000000005</v>
      </c>
      <c r="AE34">
        <v>34.506588000000001</v>
      </c>
      <c r="AF34">
        <v>8.3948440000000009</v>
      </c>
      <c r="AG34">
        <v>42.311605</v>
      </c>
      <c r="AH34">
        <v>0</v>
      </c>
      <c r="AI34">
        <v>0</v>
      </c>
      <c r="AJ34">
        <v>0</v>
      </c>
      <c r="AK34">
        <v>57.558022000000001</v>
      </c>
      <c r="AL34">
        <v>35.826784000000004</v>
      </c>
      <c r="AM34">
        <v>16.552025</v>
      </c>
      <c r="AN34">
        <v>1.036106</v>
      </c>
      <c r="AO34">
        <v>0</v>
      </c>
      <c r="AP34">
        <v>0.493697</v>
      </c>
      <c r="AQ34">
        <v>0</v>
      </c>
      <c r="AR34">
        <v>48.398532000000003</v>
      </c>
      <c r="AS34">
        <v>33.382779999999997</v>
      </c>
      <c r="AT34">
        <v>14.452465999999999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61.839635000000008</v>
      </c>
      <c r="BA34">
        <f t="shared" si="1"/>
        <v>1667.225017</v>
      </c>
      <c r="BD34">
        <v>7.53</v>
      </c>
      <c r="BE34">
        <v>1.87</v>
      </c>
      <c r="BF34">
        <v>2.92</v>
      </c>
      <c r="BG34">
        <v>0</v>
      </c>
      <c r="BH34">
        <v>0</v>
      </c>
      <c r="BI34">
        <v>0.78</v>
      </c>
      <c r="BJ34">
        <v>0.4</v>
      </c>
      <c r="BK34">
        <v>1.67</v>
      </c>
      <c r="BL34">
        <v>0.84</v>
      </c>
      <c r="BM34">
        <v>0.16</v>
      </c>
      <c r="BN34">
        <v>2.29</v>
      </c>
      <c r="BO34">
        <v>1.82</v>
      </c>
      <c r="BP34">
        <v>0.24</v>
      </c>
      <c r="BQ34">
        <v>1.92</v>
      </c>
      <c r="BR34">
        <v>2.1</v>
      </c>
      <c r="BS34">
        <v>1.56</v>
      </c>
      <c r="BT34">
        <v>2.7257639999999999</v>
      </c>
      <c r="BU34">
        <v>1.292867</v>
      </c>
      <c r="BV34">
        <v>2.2871990000000002</v>
      </c>
      <c r="BW34">
        <v>1.872044</v>
      </c>
      <c r="BX34">
        <v>1.8881559999999999</v>
      </c>
      <c r="BY34">
        <v>2.5857329999999998</v>
      </c>
      <c r="BZ34">
        <v>1.2790760000000001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5.1197509999999999</v>
      </c>
      <c r="CK34">
        <v>1.801965</v>
      </c>
      <c r="CL34">
        <v>1.867362</v>
      </c>
      <c r="CM34">
        <v>3.3835139999999999</v>
      </c>
      <c r="CN34">
        <v>1.7065840000000001</v>
      </c>
      <c r="CO34">
        <v>0</v>
      </c>
      <c r="CP34">
        <v>4.102703</v>
      </c>
      <c r="CQ34">
        <v>1.706583</v>
      </c>
      <c r="CR34">
        <v>0.79928100000000002</v>
      </c>
      <c r="CS34">
        <v>1.321053</v>
      </c>
      <c r="CT34">
        <v>2.4583469999999998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61.839635000000008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181.744968</v>
      </c>
      <c r="L35">
        <v>118.315102</v>
      </c>
      <c r="M35">
        <v>90.877302999999998</v>
      </c>
      <c r="N35">
        <v>116.28481499999999</v>
      </c>
      <c r="O35">
        <v>121.90211600000001</v>
      </c>
      <c r="P35">
        <v>138.209475</v>
      </c>
      <c r="Q35">
        <v>6.845764</v>
      </c>
      <c r="R35">
        <v>11.941234</v>
      </c>
      <c r="S35">
        <v>7.8770939999999996</v>
      </c>
      <c r="T35">
        <v>0</v>
      </c>
      <c r="U35">
        <v>336.23741200000001</v>
      </c>
      <c r="V35">
        <v>2.8904999999999998</v>
      </c>
      <c r="W35">
        <v>8.6853320000000007</v>
      </c>
      <c r="X35">
        <v>65.007441</v>
      </c>
      <c r="Y35">
        <v>0</v>
      </c>
      <c r="Z35">
        <v>12.629173</v>
      </c>
      <c r="AA35">
        <v>27.073117</v>
      </c>
      <c r="AB35">
        <v>27.943211999999999</v>
      </c>
      <c r="AC35">
        <v>20.347691999999999</v>
      </c>
      <c r="AD35">
        <v>9.5532330000000005</v>
      </c>
      <c r="AE35">
        <v>34.506588000000001</v>
      </c>
      <c r="AF35">
        <v>8.3948440000000009</v>
      </c>
      <c r="AG35">
        <v>42.311605</v>
      </c>
      <c r="AH35">
        <v>0</v>
      </c>
      <c r="AI35">
        <v>0</v>
      </c>
      <c r="AJ35">
        <v>0</v>
      </c>
      <c r="AK35">
        <v>57.558022000000001</v>
      </c>
      <c r="AL35">
        <v>47.022654000000003</v>
      </c>
      <c r="AM35">
        <v>16.552025</v>
      </c>
      <c r="AN35">
        <v>1.036106</v>
      </c>
      <c r="AO35">
        <v>0</v>
      </c>
      <c r="AP35">
        <v>5.6775200000000003</v>
      </c>
      <c r="AQ35">
        <v>0</v>
      </c>
      <c r="AR35">
        <v>48.398532000000003</v>
      </c>
      <c r="AS35">
        <v>34.492159000000001</v>
      </c>
      <c r="AT35">
        <v>14.452465999999999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61.859635000000011</v>
      </c>
      <c r="BA35">
        <f t="shared" si="1"/>
        <v>1676.6271389999997</v>
      </c>
      <c r="BD35">
        <v>7.53</v>
      </c>
      <c r="BE35">
        <v>1.87</v>
      </c>
      <c r="BF35">
        <v>2.92</v>
      </c>
      <c r="BG35">
        <v>0</v>
      </c>
      <c r="BH35">
        <v>0</v>
      </c>
      <c r="BI35">
        <v>0.8</v>
      </c>
      <c r="BJ35">
        <v>0.4</v>
      </c>
      <c r="BK35">
        <v>1.67</v>
      </c>
      <c r="BL35">
        <v>0.84</v>
      </c>
      <c r="BM35">
        <v>0.16</v>
      </c>
      <c r="BN35">
        <v>2.29</v>
      </c>
      <c r="BO35">
        <v>1.82</v>
      </c>
      <c r="BP35">
        <v>0.24</v>
      </c>
      <c r="BQ35">
        <v>1.92</v>
      </c>
      <c r="BR35">
        <v>2.1</v>
      </c>
      <c r="BS35">
        <v>1.56</v>
      </c>
      <c r="BT35">
        <v>2.7257639999999999</v>
      </c>
      <c r="BU35">
        <v>1.292867</v>
      </c>
      <c r="BV35">
        <v>2.2871990000000002</v>
      </c>
      <c r="BW35">
        <v>1.872044</v>
      </c>
      <c r="BX35">
        <v>1.8881559999999999</v>
      </c>
      <c r="BY35">
        <v>2.5857329999999998</v>
      </c>
      <c r="BZ35">
        <v>1.2790760000000001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5.1197509999999999</v>
      </c>
      <c r="CK35">
        <v>1.801965</v>
      </c>
      <c r="CL35">
        <v>1.867362</v>
      </c>
      <c r="CM35">
        <v>3.3835139999999999</v>
      </c>
      <c r="CN35">
        <v>1.7065840000000001</v>
      </c>
      <c r="CO35">
        <v>0</v>
      </c>
      <c r="CP35">
        <v>4.102703</v>
      </c>
      <c r="CQ35">
        <v>1.706583</v>
      </c>
      <c r="CR35">
        <v>0.79928100000000002</v>
      </c>
      <c r="CS35">
        <v>1.321053</v>
      </c>
      <c r="CT35">
        <v>2.4583469999999998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61.859635000000011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181.722489</v>
      </c>
      <c r="L36">
        <v>118.315102</v>
      </c>
      <c r="M36">
        <v>90.877302999999998</v>
      </c>
      <c r="N36">
        <v>116.28481499999999</v>
      </c>
      <c r="O36">
        <v>121.90211600000001</v>
      </c>
      <c r="P36">
        <v>138.209475</v>
      </c>
      <c r="Q36">
        <v>6.845764</v>
      </c>
      <c r="R36">
        <v>11.941234</v>
      </c>
      <c r="S36">
        <v>7.8770939999999996</v>
      </c>
      <c r="T36">
        <v>0</v>
      </c>
      <c r="U36">
        <v>336.23741200000001</v>
      </c>
      <c r="V36">
        <v>2.8904999999999998</v>
      </c>
      <c r="W36">
        <v>8.6715</v>
      </c>
      <c r="X36">
        <v>65.007441</v>
      </c>
      <c r="Y36">
        <v>0</v>
      </c>
      <c r="Z36">
        <v>12.629173</v>
      </c>
      <c r="AA36">
        <v>27.073117</v>
      </c>
      <c r="AB36">
        <v>27.943211999999999</v>
      </c>
      <c r="AC36">
        <v>20.347691999999999</v>
      </c>
      <c r="AD36">
        <v>9.5532330000000005</v>
      </c>
      <c r="AE36">
        <v>34.506588000000001</v>
      </c>
      <c r="AF36">
        <v>8.3948440000000009</v>
      </c>
      <c r="AG36">
        <v>42.311605</v>
      </c>
      <c r="AH36">
        <v>0</v>
      </c>
      <c r="AI36">
        <v>0</v>
      </c>
      <c r="AJ36">
        <v>0</v>
      </c>
      <c r="AK36">
        <v>57.558022000000001</v>
      </c>
      <c r="AL36">
        <v>47.022654000000003</v>
      </c>
      <c r="AM36">
        <v>16.552025</v>
      </c>
      <c r="AN36">
        <v>1.036106</v>
      </c>
      <c r="AO36">
        <v>0</v>
      </c>
      <c r="AP36">
        <v>5.6775200000000003</v>
      </c>
      <c r="AQ36">
        <v>0</v>
      </c>
      <c r="AR36">
        <v>48.398532000000003</v>
      </c>
      <c r="AS36">
        <v>34.492159000000001</v>
      </c>
      <c r="AT36">
        <v>14.452465999999999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61.859635000000011</v>
      </c>
      <c r="BA36">
        <f t="shared" si="1"/>
        <v>1676.5908279999996</v>
      </c>
      <c r="BD36">
        <v>7.53</v>
      </c>
      <c r="BE36">
        <v>1.87</v>
      </c>
      <c r="BF36">
        <v>2.92</v>
      </c>
      <c r="BG36">
        <v>0</v>
      </c>
      <c r="BH36">
        <v>0</v>
      </c>
      <c r="BI36">
        <v>0.8</v>
      </c>
      <c r="BJ36">
        <v>0.4</v>
      </c>
      <c r="BK36">
        <v>1.67</v>
      </c>
      <c r="BL36">
        <v>0.84</v>
      </c>
      <c r="BM36">
        <v>0.16</v>
      </c>
      <c r="BN36">
        <v>2.29</v>
      </c>
      <c r="BO36">
        <v>1.82</v>
      </c>
      <c r="BP36">
        <v>0.24</v>
      </c>
      <c r="BQ36">
        <v>1.92</v>
      </c>
      <c r="BR36">
        <v>2.1</v>
      </c>
      <c r="BS36">
        <v>1.56</v>
      </c>
      <c r="BT36">
        <v>2.7257639999999999</v>
      </c>
      <c r="BU36">
        <v>1.292867</v>
      </c>
      <c r="BV36">
        <v>2.2871990000000002</v>
      </c>
      <c r="BW36">
        <v>1.872044</v>
      </c>
      <c r="BX36">
        <v>1.8881559999999999</v>
      </c>
      <c r="BY36">
        <v>2.5857329999999998</v>
      </c>
      <c r="BZ36">
        <v>1.2790760000000001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5.1197509999999999</v>
      </c>
      <c r="CK36">
        <v>1.801965</v>
      </c>
      <c r="CL36">
        <v>1.867362</v>
      </c>
      <c r="CM36">
        <v>3.3835139999999999</v>
      </c>
      <c r="CN36">
        <v>1.7065840000000001</v>
      </c>
      <c r="CO36">
        <v>0</v>
      </c>
      <c r="CP36">
        <v>4.102703</v>
      </c>
      <c r="CQ36">
        <v>1.706583</v>
      </c>
      <c r="CR36">
        <v>0.79928100000000002</v>
      </c>
      <c r="CS36">
        <v>1.321053</v>
      </c>
      <c r="CT36">
        <v>2.4583469999999998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61.859635000000011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181.744968</v>
      </c>
      <c r="L37">
        <v>118.315102</v>
      </c>
      <c r="M37">
        <v>90.877302999999998</v>
      </c>
      <c r="N37">
        <v>116.28481499999999</v>
      </c>
      <c r="O37">
        <v>121.90211600000001</v>
      </c>
      <c r="P37">
        <v>138.209475</v>
      </c>
      <c r="Q37">
        <v>6.845764</v>
      </c>
      <c r="R37">
        <v>11.941234</v>
      </c>
      <c r="S37">
        <v>7.8770939999999996</v>
      </c>
      <c r="T37">
        <v>0</v>
      </c>
      <c r="U37">
        <v>336.23741200000001</v>
      </c>
      <c r="V37">
        <v>2.8904999999999998</v>
      </c>
      <c r="W37">
        <v>8.6715</v>
      </c>
      <c r="X37">
        <v>65.007441</v>
      </c>
      <c r="Y37">
        <v>0</v>
      </c>
      <c r="Z37">
        <v>12.629173</v>
      </c>
      <c r="AA37">
        <v>27.073117</v>
      </c>
      <c r="AB37">
        <v>27.943211999999999</v>
      </c>
      <c r="AC37">
        <v>20.347691999999999</v>
      </c>
      <c r="AD37">
        <v>9.5532330000000005</v>
      </c>
      <c r="AE37">
        <v>34.506588000000001</v>
      </c>
      <c r="AF37">
        <v>8.3948440000000009</v>
      </c>
      <c r="AG37">
        <v>42.311605</v>
      </c>
      <c r="AH37">
        <v>0</v>
      </c>
      <c r="AI37">
        <v>0</v>
      </c>
      <c r="AJ37">
        <v>0</v>
      </c>
      <c r="AK37">
        <v>57.558022000000001</v>
      </c>
      <c r="AL37">
        <v>47.022654000000003</v>
      </c>
      <c r="AM37">
        <v>16.552025</v>
      </c>
      <c r="AN37">
        <v>1.036106</v>
      </c>
      <c r="AO37">
        <v>0</v>
      </c>
      <c r="AP37">
        <v>5.6775200000000003</v>
      </c>
      <c r="AQ37">
        <v>0</v>
      </c>
      <c r="AR37">
        <v>48.398532000000003</v>
      </c>
      <c r="AS37">
        <v>33.382779999999997</v>
      </c>
      <c r="AT37">
        <v>14.452465999999999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61.929635000000012</v>
      </c>
      <c r="BA37">
        <f t="shared" si="1"/>
        <v>1675.5739279999996</v>
      </c>
      <c r="BD37">
        <v>7.6</v>
      </c>
      <c r="BE37">
        <v>1.87</v>
      </c>
      <c r="BF37">
        <v>2.92</v>
      </c>
      <c r="BG37">
        <v>0</v>
      </c>
      <c r="BH37">
        <v>0</v>
      </c>
      <c r="BI37">
        <v>0.8</v>
      </c>
      <c r="BJ37">
        <v>0.4</v>
      </c>
      <c r="BK37">
        <v>1.67</v>
      </c>
      <c r="BL37">
        <v>0.84</v>
      </c>
      <c r="BM37">
        <v>0.16</v>
      </c>
      <c r="BN37">
        <v>2.29</v>
      </c>
      <c r="BO37">
        <v>1.82</v>
      </c>
      <c r="BP37">
        <v>0.24</v>
      </c>
      <c r="BQ37">
        <v>1.92</v>
      </c>
      <c r="BR37">
        <v>2.1</v>
      </c>
      <c r="BS37">
        <v>1.56</v>
      </c>
      <c r="BT37">
        <v>2.7257639999999999</v>
      </c>
      <c r="BU37">
        <v>1.292867</v>
      </c>
      <c r="BV37">
        <v>2.2871990000000002</v>
      </c>
      <c r="BW37">
        <v>1.872044</v>
      </c>
      <c r="BX37">
        <v>1.8881559999999999</v>
      </c>
      <c r="BY37">
        <v>2.5857329999999998</v>
      </c>
      <c r="BZ37">
        <v>1.2790760000000001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5.1197509999999999</v>
      </c>
      <c r="CK37">
        <v>1.801965</v>
      </c>
      <c r="CL37">
        <v>1.867362</v>
      </c>
      <c r="CM37">
        <v>3.3835139999999999</v>
      </c>
      <c r="CN37">
        <v>1.7065840000000001</v>
      </c>
      <c r="CO37">
        <v>0</v>
      </c>
      <c r="CP37">
        <v>4.102703</v>
      </c>
      <c r="CQ37">
        <v>1.706583</v>
      </c>
      <c r="CR37">
        <v>0.79928100000000002</v>
      </c>
      <c r="CS37">
        <v>1.321053</v>
      </c>
      <c r="CT37">
        <v>2.4583469999999998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61.929635000000012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181.722489</v>
      </c>
      <c r="L38">
        <v>118.315102</v>
      </c>
      <c r="M38">
        <v>90.877302999999998</v>
      </c>
      <c r="N38">
        <v>116.28481499999999</v>
      </c>
      <c r="O38">
        <v>121.90211600000001</v>
      </c>
      <c r="P38">
        <v>138.209475</v>
      </c>
      <c r="Q38">
        <v>6.845764</v>
      </c>
      <c r="R38">
        <v>11.941234</v>
      </c>
      <c r="S38">
        <v>7.8770939999999996</v>
      </c>
      <c r="T38">
        <v>0</v>
      </c>
      <c r="U38">
        <v>336.23741200000001</v>
      </c>
      <c r="V38">
        <v>2.8904999999999998</v>
      </c>
      <c r="W38">
        <v>8.6715</v>
      </c>
      <c r="X38">
        <v>65.007441</v>
      </c>
      <c r="Y38">
        <v>0</v>
      </c>
      <c r="Z38">
        <v>12.629173</v>
      </c>
      <c r="AA38">
        <v>27.073117</v>
      </c>
      <c r="AB38">
        <v>27.943211999999999</v>
      </c>
      <c r="AC38">
        <v>20.347691999999999</v>
      </c>
      <c r="AD38">
        <v>0</v>
      </c>
      <c r="AE38">
        <v>34.506588000000001</v>
      </c>
      <c r="AF38">
        <v>8.3948440000000009</v>
      </c>
      <c r="AG38">
        <v>42.311605</v>
      </c>
      <c r="AH38">
        <v>0</v>
      </c>
      <c r="AI38">
        <v>0</v>
      </c>
      <c r="AJ38">
        <v>0</v>
      </c>
      <c r="AK38">
        <v>57.558022000000001</v>
      </c>
      <c r="AL38">
        <v>47.022654000000003</v>
      </c>
      <c r="AM38">
        <v>16.552025</v>
      </c>
      <c r="AN38">
        <v>1.036106</v>
      </c>
      <c r="AO38">
        <v>0</v>
      </c>
      <c r="AP38">
        <v>5.6775200000000003</v>
      </c>
      <c r="AQ38">
        <v>0</v>
      </c>
      <c r="AR38">
        <v>51.057791999999999</v>
      </c>
      <c r="AS38">
        <v>33.382779999999997</v>
      </c>
      <c r="AT38">
        <v>14.452465999999999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61.929635000000012</v>
      </c>
      <c r="BA38">
        <f t="shared" si="1"/>
        <v>1668.6574759999996</v>
      </c>
      <c r="BD38">
        <v>7.6</v>
      </c>
      <c r="BE38">
        <v>1.87</v>
      </c>
      <c r="BF38">
        <v>2.92</v>
      </c>
      <c r="BG38">
        <v>0</v>
      </c>
      <c r="BH38">
        <v>0</v>
      </c>
      <c r="BI38">
        <v>0.8</v>
      </c>
      <c r="BJ38">
        <v>0.4</v>
      </c>
      <c r="BK38">
        <v>1.67</v>
      </c>
      <c r="BL38">
        <v>0.84</v>
      </c>
      <c r="BM38">
        <v>0.16</v>
      </c>
      <c r="BN38">
        <v>2.29</v>
      </c>
      <c r="BO38">
        <v>1.82</v>
      </c>
      <c r="BP38">
        <v>0.24</v>
      </c>
      <c r="BQ38">
        <v>1.92</v>
      </c>
      <c r="BR38">
        <v>2.1</v>
      </c>
      <c r="BS38">
        <v>1.56</v>
      </c>
      <c r="BT38">
        <v>2.7257639999999999</v>
      </c>
      <c r="BU38">
        <v>1.292867</v>
      </c>
      <c r="BV38">
        <v>2.2871990000000002</v>
      </c>
      <c r="BW38">
        <v>1.872044</v>
      </c>
      <c r="BX38">
        <v>1.8881559999999999</v>
      </c>
      <c r="BY38">
        <v>2.5857329999999998</v>
      </c>
      <c r="BZ38">
        <v>1.2790760000000001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5.1197509999999999</v>
      </c>
      <c r="CK38">
        <v>1.801965</v>
      </c>
      <c r="CL38">
        <v>1.867362</v>
      </c>
      <c r="CM38">
        <v>3.3835139999999999</v>
      </c>
      <c r="CN38">
        <v>1.7065840000000001</v>
      </c>
      <c r="CO38">
        <v>0</v>
      </c>
      <c r="CP38">
        <v>4.102703</v>
      </c>
      <c r="CQ38">
        <v>1.706583</v>
      </c>
      <c r="CR38">
        <v>0.79928100000000002</v>
      </c>
      <c r="CS38">
        <v>1.321053</v>
      </c>
      <c r="CT38">
        <v>2.4583469999999998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61.929635000000012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181.7371</v>
      </c>
      <c r="L39">
        <v>118.315102</v>
      </c>
      <c r="M39">
        <v>90.877302999999998</v>
      </c>
      <c r="N39">
        <v>116.28481499999999</v>
      </c>
      <c r="O39">
        <v>121.90211600000001</v>
      </c>
      <c r="P39">
        <v>138.209475</v>
      </c>
      <c r="Q39">
        <v>6.845764</v>
      </c>
      <c r="R39">
        <v>11.941234</v>
      </c>
      <c r="S39">
        <v>7.8770939999999996</v>
      </c>
      <c r="T39">
        <v>0</v>
      </c>
      <c r="U39">
        <v>336.23741200000001</v>
      </c>
      <c r="V39">
        <v>4.6696850000000003</v>
      </c>
      <c r="W39">
        <v>17.031403999999998</v>
      </c>
      <c r="X39">
        <v>94.162083999999993</v>
      </c>
      <c r="Y39">
        <v>0</v>
      </c>
      <c r="Z39">
        <v>12.629173</v>
      </c>
      <c r="AA39">
        <v>27.073117</v>
      </c>
      <c r="AB39">
        <v>27.943211999999999</v>
      </c>
      <c r="AC39">
        <v>20.347691999999999</v>
      </c>
      <c r="AD39">
        <v>0</v>
      </c>
      <c r="AE39">
        <v>34.506588000000001</v>
      </c>
      <c r="AF39">
        <v>8.3948440000000009</v>
      </c>
      <c r="AG39">
        <v>42.311605</v>
      </c>
      <c r="AH39">
        <v>0</v>
      </c>
      <c r="AI39">
        <v>0</v>
      </c>
      <c r="AJ39">
        <v>0</v>
      </c>
      <c r="AK39">
        <v>57.558022000000001</v>
      </c>
      <c r="AL39">
        <v>58.218524000000002</v>
      </c>
      <c r="AM39">
        <v>16.552025</v>
      </c>
      <c r="AN39">
        <v>1.036106</v>
      </c>
      <c r="AO39">
        <v>0</v>
      </c>
      <c r="AP39">
        <v>0.493697</v>
      </c>
      <c r="AQ39">
        <v>0</v>
      </c>
      <c r="AR39">
        <v>51.057791999999999</v>
      </c>
      <c r="AS39">
        <v>33.382779999999997</v>
      </c>
      <c r="AT39">
        <v>14.452465999999999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61.929635000000012</v>
      </c>
      <c r="BA39">
        <f t="shared" si="1"/>
        <v>1713.9778659999997</v>
      </c>
      <c r="BD39">
        <v>7.6</v>
      </c>
      <c r="BE39">
        <v>1.87</v>
      </c>
      <c r="BF39">
        <v>2.92</v>
      </c>
      <c r="BG39">
        <v>0</v>
      </c>
      <c r="BH39">
        <v>0</v>
      </c>
      <c r="BI39">
        <v>0.8</v>
      </c>
      <c r="BJ39">
        <v>0.4</v>
      </c>
      <c r="BK39">
        <v>1.67</v>
      </c>
      <c r="BL39">
        <v>0.84</v>
      </c>
      <c r="BM39">
        <v>0.16</v>
      </c>
      <c r="BN39">
        <v>2.29</v>
      </c>
      <c r="BO39">
        <v>1.82</v>
      </c>
      <c r="BP39">
        <v>0.24</v>
      </c>
      <c r="BQ39">
        <v>1.92</v>
      </c>
      <c r="BR39">
        <v>2.1</v>
      </c>
      <c r="BS39">
        <v>1.56</v>
      </c>
      <c r="BT39">
        <v>2.7257639999999999</v>
      </c>
      <c r="BU39">
        <v>1.292867</v>
      </c>
      <c r="BV39">
        <v>2.2871990000000002</v>
      </c>
      <c r="BW39">
        <v>1.872044</v>
      </c>
      <c r="BX39">
        <v>1.8881559999999999</v>
      </c>
      <c r="BY39">
        <v>2.5857329999999998</v>
      </c>
      <c r="BZ39">
        <v>1.2790760000000001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5.1197509999999999</v>
      </c>
      <c r="CK39">
        <v>1.801965</v>
      </c>
      <c r="CL39">
        <v>1.867362</v>
      </c>
      <c r="CM39">
        <v>3.3835139999999999</v>
      </c>
      <c r="CN39">
        <v>1.7065840000000001</v>
      </c>
      <c r="CO39">
        <v>0</v>
      </c>
      <c r="CP39">
        <v>4.102703</v>
      </c>
      <c r="CQ39">
        <v>1.706583</v>
      </c>
      <c r="CR39">
        <v>0.79928100000000002</v>
      </c>
      <c r="CS39">
        <v>1.321053</v>
      </c>
      <c r="CT39">
        <v>2.4583469999999998</v>
      </c>
      <c r="CU39">
        <v>0</v>
      </c>
      <c r="CV39">
        <v>0</v>
      </c>
      <c r="CW39">
        <v>4.7243E-2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61.929635000000012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181.7371</v>
      </c>
      <c r="L40">
        <v>118.315102</v>
      </c>
      <c r="M40">
        <v>90.877302999999998</v>
      </c>
      <c r="N40">
        <v>116.28481499999999</v>
      </c>
      <c r="O40">
        <v>121.90211600000001</v>
      </c>
      <c r="P40">
        <v>138.209475</v>
      </c>
      <c r="Q40">
        <v>6.845764</v>
      </c>
      <c r="R40">
        <v>11.941234</v>
      </c>
      <c r="S40">
        <v>7.8770939999999996</v>
      </c>
      <c r="T40">
        <v>0</v>
      </c>
      <c r="U40">
        <v>336.23741200000001</v>
      </c>
      <c r="V40">
        <v>12.692186</v>
      </c>
      <c r="W40">
        <v>17.031403999999998</v>
      </c>
      <c r="X40">
        <v>94.162083999999993</v>
      </c>
      <c r="Y40">
        <v>0</v>
      </c>
      <c r="Z40">
        <v>12.629173</v>
      </c>
      <c r="AA40">
        <v>13.472619999999999</v>
      </c>
      <c r="AB40">
        <v>27.943211999999999</v>
      </c>
      <c r="AC40">
        <v>20.347691999999999</v>
      </c>
      <c r="AD40">
        <v>0</v>
      </c>
      <c r="AE40">
        <v>34.506588000000001</v>
      </c>
      <c r="AF40">
        <v>8.3948440000000009</v>
      </c>
      <c r="AG40">
        <v>42.311605</v>
      </c>
      <c r="AH40">
        <v>0</v>
      </c>
      <c r="AI40">
        <v>0</v>
      </c>
      <c r="AJ40">
        <v>0</v>
      </c>
      <c r="AK40">
        <v>57.558022000000001</v>
      </c>
      <c r="AL40">
        <v>58.218524000000002</v>
      </c>
      <c r="AM40">
        <v>16.552025</v>
      </c>
      <c r="AN40">
        <v>1.036106</v>
      </c>
      <c r="AO40">
        <v>0</v>
      </c>
      <c r="AP40">
        <v>0.493697</v>
      </c>
      <c r="AQ40">
        <v>0</v>
      </c>
      <c r="AR40">
        <v>48.398532000000003</v>
      </c>
      <c r="AS40">
        <v>33.382779999999997</v>
      </c>
      <c r="AT40">
        <v>14.452465999999999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61.929635000000012</v>
      </c>
      <c r="BA40">
        <f t="shared" si="1"/>
        <v>1705.7406099999996</v>
      </c>
      <c r="BD40">
        <v>7.6</v>
      </c>
      <c r="BE40">
        <v>1.87</v>
      </c>
      <c r="BF40">
        <v>2.92</v>
      </c>
      <c r="BG40">
        <v>0</v>
      </c>
      <c r="BH40">
        <v>0</v>
      </c>
      <c r="BI40">
        <v>0.8</v>
      </c>
      <c r="BJ40">
        <v>0.4</v>
      </c>
      <c r="BK40">
        <v>1.67</v>
      </c>
      <c r="BL40">
        <v>0.84</v>
      </c>
      <c r="BM40">
        <v>0.16</v>
      </c>
      <c r="BN40">
        <v>2.29</v>
      </c>
      <c r="BO40">
        <v>1.82</v>
      </c>
      <c r="BP40">
        <v>0.24</v>
      </c>
      <c r="BQ40">
        <v>1.92</v>
      </c>
      <c r="BR40">
        <v>2.1</v>
      </c>
      <c r="BS40">
        <v>1.56</v>
      </c>
      <c r="BT40">
        <v>2.7257639999999999</v>
      </c>
      <c r="BU40">
        <v>1.292867</v>
      </c>
      <c r="BV40">
        <v>2.2871990000000002</v>
      </c>
      <c r="BW40">
        <v>1.872044</v>
      </c>
      <c r="BX40">
        <v>1.8881559999999999</v>
      </c>
      <c r="BY40">
        <v>2.5857329999999998</v>
      </c>
      <c r="BZ40">
        <v>1.2790760000000001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5.1197509999999999</v>
      </c>
      <c r="CK40">
        <v>1.801965</v>
      </c>
      <c r="CL40">
        <v>1.867362</v>
      </c>
      <c r="CM40">
        <v>3.3835139999999999</v>
      </c>
      <c r="CN40">
        <v>1.7065840000000001</v>
      </c>
      <c r="CO40">
        <v>0</v>
      </c>
      <c r="CP40">
        <v>4.102703</v>
      </c>
      <c r="CQ40">
        <v>1.706583</v>
      </c>
      <c r="CR40">
        <v>0.79928100000000002</v>
      </c>
      <c r="CS40">
        <v>1.321053</v>
      </c>
      <c r="CT40">
        <v>2.4583469999999998</v>
      </c>
      <c r="CU40">
        <v>0</v>
      </c>
      <c r="CV40">
        <v>0</v>
      </c>
      <c r="CW40">
        <v>0.141731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61.929635000000012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181.90324899999999</v>
      </c>
      <c r="L41">
        <v>118.315102</v>
      </c>
      <c r="M41">
        <v>90.877302999999998</v>
      </c>
      <c r="N41">
        <v>116.28481499999999</v>
      </c>
      <c r="O41">
        <v>121.90211600000001</v>
      </c>
      <c r="P41">
        <v>138.209475</v>
      </c>
      <c r="Q41">
        <v>6.845764</v>
      </c>
      <c r="R41">
        <v>11.941234</v>
      </c>
      <c r="S41">
        <v>7.8770939999999996</v>
      </c>
      <c r="T41">
        <v>0</v>
      </c>
      <c r="U41">
        <v>336.23741200000001</v>
      </c>
      <c r="V41">
        <v>12.692186</v>
      </c>
      <c r="W41">
        <v>17.031403999999998</v>
      </c>
      <c r="X41">
        <v>75.402642999999998</v>
      </c>
      <c r="Y41">
        <v>0</v>
      </c>
      <c r="Z41">
        <v>12.629173</v>
      </c>
      <c r="AA41">
        <v>2.2834949999999998</v>
      </c>
      <c r="AB41">
        <v>27.943211999999999</v>
      </c>
      <c r="AC41">
        <v>20.347691999999999</v>
      </c>
      <c r="AD41">
        <v>0</v>
      </c>
      <c r="AE41">
        <v>34.506588000000001</v>
      </c>
      <c r="AF41">
        <v>8.3948440000000009</v>
      </c>
      <c r="AG41">
        <v>42.311605</v>
      </c>
      <c r="AH41">
        <v>0</v>
      </c>
      <c r="AI41">
        <v>0</v>
      </c>
      <c r="AJ41">
        <v>0</v>
      </c>
      <c r="AK41">
        <v>57.558022000000001</v>
      </c>
      <c r="AL41">
        <v>58.218524000000002</v>
      </c>
      <c r="AM41">
        <v>16.552025</v>
      </c>
      <c r="AN41">
        <v>1.036106</v>
      </c>
      <c r="AO41">
        <v>0</v>
      </c>
      <c r="AP41">
        <v>0.493697</v>
      </c>
      <c r="AQ41">
        <v>0</v>
      </c>
      <c r="AR41">
        <v>48.398532000000003</v>
      </c>
      <c r="AS41">
        <v>33.382779999999997</v>
      </c>
      <c r="AT41">
        <v>14.452465999999999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61.989635000000014</v>
      </c>
      <c r="BA41">
        <f t="shared" si="1"/>
        <v>1676.0181929999997</v>
      </c>
      <c r="BD41">
        <v>7.66</v>
      </c>
      <c r="BE41">
        <v>1.87</v>
      </c>
      <c r="BF41">
        <v>2.92</v>
      </c>
      <c r="BG41">
        <v>0</v>
      </c>
      <c r="BH41">
        <v>0</v>
      </c>
      <c r="BI41">
        <v>0.8</v>
      </c>
      <c r="BJ41">
        <v>0.4</v>
      </c>
      <c r="BK41">
        <v>1.67</v>
      </c>
      <c r="BL41">
        <v>0.84</v>
      </c>
      <c r="BM41">
        <v>0.16</v>
      </c>
      <c r="BN41">
        <v>2.29</v>
      </c>
      <c r="BO41">
        <v>1.82</v>
      </c>
      <c r="BP41">
        <v>0.24</v>
      </c>
      <c r="BQ41">
        <v>1.92</v>
      </c>
      <c r="BR41">
        <v>2.1</v>
      </c>
      <c r="BS41">
        <v>1.56</v>
      </c>
      <c r="BT41">
        <v>2.7257639999999999</v>
      </c>
      <c r="BU41">
        <v>1.292867</v>
      </c>
      <c r="BV41">
        <v>2.2871990000000002</v>
      </c>
      <c r="BW41">
        <v>1.872044</v>
      </c>
      <c r="BX41">
        <v>1.8881559999999999</v>
      </c>
      <c r="BY41">
        <v>2.5857329999999998</v>
      </c>
      <c r="BZ41">
        <v>1.2790760000000001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5.1197509999999999</v>
      </c>
      <c r="CK41">
        <v>1.801965</v>
      </c>
      <c r="CL41">
        <v>1.867362</v>
      </c>
      <c r="CM41">
        <v>3.3835139999999999</v>
      </c>
      <c r="CN41">
        <v>1.7065840000000001</v>
      </c>
      <c r="CO41">
        <v>0</v>
      </c>
      <c r="CP41">
        <v>4.102703</v>
      </c>
      <c r="CQ41">
        <v>1.706583</v>
      </c>
      <c r="CR41">
        <v>0.79928100000000002</v>
      </c>
      <c r="CS41">
        <v>1.321053</v>
      </c>
      <c r="CT41">
        <v>2.4583469999999998</v>
      </c>
      <c r="CU41">
        <v>0</v>
      </c>
      <c r="CV41">
        <v>0</v>
      </c>
      <c r="CW41">
        <v>0.28346199999999999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61.989635000000014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181.90324899999999</v>
      </c>
      <c r="L42">
        <v>118.315102</v>
      </c>
      <c r="M42">
        <v>90.877302999999998</v>
      </c>
      <c r="N42">
        <v>116.28481499999999</v>
      </c>
      <c r="O42">
        <v>121.90211600000001</v>
      </c>
      <c r="P42">
        <v>138.209475</v>
      </c>
      <c r="Q42">
        <v>6.845764</v>
      </c>
      <c r="R42">
        <v>24.252956999999999</v>
      </c>
      <c r="S42">
        <v>7.8770939999999996</v>
      </c>
      <c r="T42">
        <v>0</v>
      </c>
      <c r="U42">
        <v>336.23741200000001</v>
      </c>
      <c r="V42">
        <v>12.692186</v>
      </c>
      <c r="W42">
        <v>17.031403999999998</v>
      </c>
      <c r="X42">
        <v>75.402642999999998</v>
      </c>
      <c r="Y42">
        <v>0</v>
      </c>
      <c r="Z42">
        <v>12.629173</v>
      </c>
      <c r="AA42">
        <v>0</v>
      </c>
      <c r="AB42">
        <v>27.943211999999999</v>
      </c>
      <c r="AC42">
        <v>20.347691999999999</v>
      </c>
      <c r="AD42">
        <v>0</v>
      </c>
      <c r="AE42">
        <v>17.253292999999999</v>
      </c>
      <c r="AF42">
        <v>8.3948440000000009</v>
      </c>
      <c r="AG42">
        <v>42.311605</v>
      </c>
      <c r="AH42">
        <v>0</v>
      </c>
      <c r="AI42">
        <v>0</v>
      </c>
      <c r="AJ42">
        <v>0</v>
      </c>
      <c r="AK42">
        <v>57.558022000000001</v>
      </c>
      <c r="AL42">
        <v>58.218524000000002</v>
      </c>
      <c r="AM42">
        <v>16.552025</v>
      </c>
      <c r="AN42">
        <v>1.036106</v>
      </c>
      <c r="AO42">
        <v>0</v>
      </c>
      <c r="AP42">
        <v>0.493697</v>
      </c>
      <c r="AQ42">
        <v>0</v>
      </c>
      <c r="AR42">
        <v>48.398532000000003</v>
      </c>
      <c r="AS42">
        <v>33.382779999999997</v>
      </c>
      <c r="AT42">
        <v>14.452465999999999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62.019635000000008</v>
      </c>
      <c r="BA42">
        <f t="shared" si="1"/>
        <v>1668.823126</v>
      </c>
      <c r="BD42">
        <v>7.66</v>
      </c>
      <c r="BE42">
        <v>1.87</v>
      </c>
      <c r="BF42">
        <v>2.92</v>
      </c>
      <c r="BG42">
        <v>0</v>
      </c>
      <c r="BH42">
        <v>0</v>
      </c>
      <c r="BI42">
        <v>0.83</v>
      </c>
      <c r="BJ42">
        <v>0.4</v>
      </c>
      <c r="BK42">
        <v>1.67</v>
      </c>
      <c r="BL42">
        <v>0.84</v>
      </c>
      <c r="BM42">
        <v>0.16</v>
      </c>
      <c r="BN42">
        <v>2.29</v>
      </c>
      <c r="BO42">
        <v>1.82</v>
      </c>
      <c r="BP42">
        <v>0.24</v>
      </c>
      <c r="BQ42">
        <v>1.92</v>
      </c>
      <c r="BR42">
        <v>2.1</v>
      </c>
      <c r="BS42">
        <v>1.56</v>
      </c>
      <c r="BT42">
        <v>2.7257639999999999</v>
      </c>
      <c r="BU42">
        <v>1.292867</v>
      </c>
      <c r="BV42">
        <v>2.2871990000000002</v>
      </c>
      <c r="BW42">
        <v>1.872044</v>
      </c>
      <c r="BX42">
        <v>1.8881559999999999</v>
      </c>
      <c r="BY42">
        <v>2.5857329999999998</v>
      </c>
      <c r="BZ42">
        <v>1.2790760000000001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5.1197509999999999</v>
      </c>
      <c r="CK42">
        <v>1.801965</v>
      </c>
      <c r="CL42">
        <v>1.867362</v>
      </c>
      <c r="CM42">
        <v>3.3835139999999999</v>
      </c>
      <c r="CN42">
        <v>1.7065840000000001</v>
      </c>
      <c r="CO42">
        <v>0</v>
      </c>
      <c r="CP42">
        <v>4.102703</v>
      </c>
      <c r="CQ42">
        <v>1.706583</v>
      </c>
      <c r="CR42">
        <v>0.79928100000000002</v>
      </c>
      <c r="CS42">
        <v>1.321053</v>
      </c>
      <c r="CT42">
        <v>2.4583469999999998</v>
      </c>
      <c r="CU42">
        <v>0</v>
      </c>
      <c r="CV42">
        <v>0</v>
      </c>
      <c r="CW42">
        <v>0.28346199999999999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62.019635000000008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181.90785700000001</v>
      </c>
      <c r="L43">
        <v>118.315102</v>
      </c>
      <c r="M43">
        <v>90.877302999999998</v>
      </c>
      <c r="N43">
        <v>116.28481499999999</v>
      </c>
      <c r="O43">
        <v>121.90211600000001</v>
      </c>
      <c r="P43">
        <v>138.209475</v>
      </c>
      <c r="Q43">
        <v>6.845764</v>
      </c>
      <c r="R43">
        <v>24.253222000000001</v>
      </c>
      <c r="S43">
        <v>7.8770939999999996</v>
      </c>
      <c r="T43">
        <v>0</v>
      </c>
      <c r="U43">
        <v>336.23741200000001</v>
      </c>
      <c r="V43">
        <v>12.692186</v>
      </c>
      <c r="W43">
        <v>17.031403999999998</v>
      </c>
      <c r="X43">
        <v>92.841993000000002</v>
      </c>
      <c r="Y43">
        <v>0</v>
      </c>
      <c r="Z43">
        <v>12.629173</v>
      </c>
      <c r="AA43">
        <v>0</v>
      </c>
      <c r="AB43">
        <v>27.943211999999999</v>
      </c>
      <c r="AC43">
        <v>10.173845999999999</v>
      </c>
      <c r="AD43">
        <v>0</v>
      </c>
      <c r="AE43">
        <v>17.253292999999999</v>
      </c>
      <c r="AF43">
        <v>8.3948440000000009</v>
      </c>
      <c r="AG43">
        <v>42.311605</v>
      </c>
      <c r="AH43">
        <v>0</v>
      </c>
      <c r="AI43">
        <v>0</v>
      </c>
      <c r="AJ43">
        <v>0</v>
      </c>
      <c r="AK43">
        <v>57.558022000000001</v>
      </c>
      <c r="AL43">
        <v>80.610264000000001</v>
      </c>
      <c r="AM43">
        <v>16.552025</v>
      </c>
      <c r="AN43">
        <v>1.036106</v>
      </c>
      <c r="AO43">
        <v>0</v>
      </c>
      <c r="AP43">
        <v>0.493697</v>
      </c>
      <c r="AQ43">
        <v>0</v>
      </c>
      <c r="AR43">
        <v>48.398532000000003</v>
      </c>
      <c r="AS43">
        <v>34.492159000000001</v>
      </c>
      <c r="AT43">
        <v>14.452465999999999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71.009635000000003</v>
      </c>
      <c r="BA43">
        <f t="shared" si="1"/>
        <v>1708.5846219999999</v>
      </c>
      <c r="BD43">
        <v>7.66</v>
      </c>
      <c r="BE43">
        <v>1.87</v>
      </c>
      <c r="BF43">
        <v>2.92</v>
      </c>
      <c r="BG43">
        <v>0</v>
      </c>
      <c r="BH43">
        <v>8.99</v>
      </c>
      <c r="BI43">
        <v>0.83</v>
      </c>
      <c r="BJ43">
        <v>0.4</v>
      </c>
      <c r="BK43">
        <v>1.67</v>
      </c>
      <c r="BL43">
        <v>0.84</v>
      </c>
      <c r="BM43">
        <v>0.16</v>
      </c>
      <c r="BN43">
        <v>2.29</v>
      </c>
      <c r="BO43">
        <v>1.82</v>
      </c>
      <c r="BP43">
        <v>0.24</v>
      </c>
      <c r="BQ43">
        <v>1.92</v>
      </c>
      <c r="BR43">
        <v>2.1</v>
      </c>
      <c r="BS43">
        <v>1.56</v>
      </c>
      <c r="BT43">
        <v>2.7257639999999999</v>
      </c>
      <c r="BU43">
        <v>1.292867</v>
      </c>
      <c r="BV43">
        <v>2.2871990000000002</v>
      </c>
      <c r="BW43">
        <v>1.872044</v>
      </c>
      <c r="BX43">
        <v>1.8881559999999999</v>
      </c>
      <c r="BY43">
        <v>2.5857329999999998</v>
      </c>
      <c r="BZ43">
        <v>1.2790760000000001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5.1197509999999999</v>
      </c>
      <c r="CK43">
        <v>1.801965</v>
      </c>
      <c r="CL43">
        <v>1.867362</v>
      </c>
      <c r="CM43">
        <v>3.3835139999999999</v>
      </c>
      <c r="CN43">
        <v>1.7065840000000001</v>
      </c>
      <c r="CO43">
        <v>0</v>
      </c>
      <c r="CP43">
        <v>4.102703</v>
      </c>
      <c r="CQ43">
        <v>1.706583</v>
      </c>
      <c r="CR43">
        <v>0.79928100000000002</v>
      </c>
      <c r="CS43">
        <v>1.321053</v>
      </c>
      <c r="CT43">
        <v>2.4583469999999998</v>
      </c>
      <c r="CU43">
        <v>0</v>
      </c>
      <c r="CV43">
        <v>0</v>
      </c>
      <c r="CW43">
        <v>0.33070500000000003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71.009635000000003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181.906935</v>
      </c>
      <c r="L44">
        <v>118.315102</v>
      </c>
      <c r="M44">
        <v>90.877302999999998</v>
      </c>
      <c r="N44">
        <v>116.28481499999999</v>
      </c>
      <c r="O44">
        <v>121.90211600000001</v>
      </c>
      <c r="P44">
        <v>138.209475</v>
      </c>
      <c r="Q44">
        <v>6.845764</v>
      </c>
      <c r="R44">
        <v>24.253222000000001</v>
      </c>
      <c r="S44">
        <v>7.8770939999999996</v>
      </c>
      <c r="T44">
        <v>0</v>
      </c>
      <c r="U44">
        <v>336.23741200000001</v>
      </c>
      <c r="V44">
        <v>12.692186</v>
      </c>
      <c r="W44">
        <v>17.031403999999998</v>
      </c>
      <c r="X44">
        <v>92.841993000000002</v>
      </c>
      <c r="Y44">
        <v>0</v>
      </c>
      <c r="Z44">
        <v>12.629173</v>
      </c>
      <c r="AA44">
        <v>0</v>
      </c>
      <c r="AB44">
        <v>13.900684</v>
      </c>
      <c r="AC44">
        <v>10.173845999999999</v>
      </c>
      <c r="AD44">
        <v>0</v>
      </c>
      <c r="AE44">
        <v>17.253292999999999</v>
      </c>
      <c r="AF44">
        <v>8.3948440000000009</v>
      </c>
      <c r="AG44">
        <v>42.311605</v>
      </c>
      <c r="AH44">
        <v>0</v>
      </c>
      <c r="AI44">
        <v>0</v>
      </c>
      <c r="AJ44">
        <v>0</v>
      </c>
      <c r="AK44">
        <v>57.558022000000001</v>
      </c>
      <c r="AL44">
        <v>80.610264000000001</v>
      </c>
      <c r="AM44">
        <v>16.552025</v>
      </c>
      <c r="AN44">
        <v>1.036106</v>
      </c>
      <c r="AO44">
        <v>0</v>
      </c>
      <c r="AP44">
        <v>0.493697</v>
      </c>
      <c r="AQ44">
        <v>0</v>
      </c>
      <c r="AR44">
        <v>48.398532000000003</v>
      </c>
      <c r="AS44">
        <v>34.492159000000001</v>
      </c>
      <c r="AT44">
        <v>14.452465999999999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71.07963500000001</v>
      </c>
      <c r="BA44">
        <f t="shared" si="1"/>
        <v>1694.6111719999997</v>
      </c>
      <c r="BD44">
        <v>7.66</v>
      </c>
      <c r="BE44">
        <v>1.87</v>
      </c>
      <c r="BF44">
        <v>2.92</v>
      </c>
      <c r="BG44">
        <v>0</v>
      </c>
      <c r="BH44">
        <v>8.99</v>
      </c>
      <c r="BI44">
        <v>0.88</v>
      </c>
      <c r="BJ44">
        <v>0.42</v>
      </c>
      <c r="BK44">
        <v>1.67</v>
      </c>
      <c r="BL44">
        <v>0.84</v>
      </c>
      <c r="BM44">
        <v>0.16</v>
      </c>
      <c r="BN44">
        <v>2.29</v>
      </c>
      <c r="BO44">
        <v>1.82</v>
      </c>
      <c r="BP44">
        <v>0.24</v>
      </c>
      <c r="BQ44">
        <v>1.92</v>
      </c>
      <c r="BR44">
        <v>2.1</v>
      </c>
      <c r="BS44">
        <v>1.56</v>
      </c>
      <c r="BT44">
        <v>2.7257639999999999</v>
      </c>
      <c r="BU44">
        <v>1.292867</v>
      </c>
      <c r="BV44">
        <v>2.2871990000000002</v>
      </c>
      <c r="BW44">
        <v>1.872044</v>
      </c>
      <c r="BX44">
        <v>1.8881559999999999</v>
      </c>
      <c r="BY44">
        <v>2.5857329999999998</v>
      </c>
      <c r="BZ44">
        <v>1.2790760000000001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5.1197509999999999</v>
      </c>
      <c r="CK44">
        <v>1.801965</v>
      </c>
      <c r="CL44">
        <v>1.867362</v>
      </c>
      <c r="CM44">
        <v>3.3835139999999999</v>
      </c>
      <c r="CN44">
        <v>1.7065840000000001</v>
      </c>
      <c r="CO44">
        <v>0</v>
      </c>
      <c r="CP44">
        <v>4.102703</v>
      </c>
      <c r="CQ44">
        <v>1.706583</v>
      </c>
      <c r="CR44">
        <v>0.79928100000000002</v>
      </c>
      <c r="CS44">
        <v>1.321053</v>
      </c>
      <c r="CT44">
        <v>2.4583469999999998</v>
      </c>
      <c r="CU44">
        <v>0</v>
      </c>
      <c r="CV44">
        <v>0</v>
      </c>
      <c r="CW44">
        <v>0.42519400000000002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71.07963500000001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181.97502399999999</v>
      </c>
      <c r="L45">
        <v>154.44635199999999</v>
      </c>
      <c r="M45">
        <v>90.877302999999998</v>
      </c>
      <c r="N45">
        <v>116.28481499999999</v>
      </c>
      <c r="O45">
        <v>121.90211600000001</v>
      </c>
      <c r="P45">
        <v>138.209475</v>
      </c>
      <c r="Q45">
        <v>6.845764</v>
      </c>
      <c r="R45">
        <v>24.253222000000001</v>
      </c>
      <c r="S45">
        <v>7.8770939999999996</v>
      </c>
      <c r="T45">
        <v>0</v>
      </c>
      <c r="U45">
        <v>336.23741200000001</v>
      </c>
      <c r="V45">
        <v>12.692186</v>
      </c>
      <c r="W45">
        <v>17.041039000000001</v>
      </c>
      <c r="X45">
        <v>76.096362999999997</v>
      </c>
      <c r="Y45">
        <v>0</v>
      </c>
      <c r="Z45">
        <v>18.943759</v>
      </c>
      <c r="AA45">
        <v>0</v>
      </c>
      <c r="AB45">
        <v>13.900684</v>
      </c>
      <c r="AC45">
        <v>10.173845999999999</v>
      </c>
      <c r="AD45">
        <v>0</v>
      </c>
      <c r="AE45">
        <v>17.253292999999999</v>
      </c>
      <c r="AF45">
        <v>8.3948440000000009</v>
      </c>
      <c r="AG45">
        <v>42.311605</v>
      </c>
      <c r="AH45">
        <v>0</v>
      </c>
      <c r="AI45">
        <v>0</v>
      </c>
      <c r="AJ45">
        <v>0</v>
      </c>
      <c r="AK45">
        <v>57.558022000000001</v>
      </c>
      <c r="AL45">
        <v>80.610264000000001</v>
      </c>
      <c r="AM45">
        <v>16.552025</v>
      </c>
      <c r="AN45">
        <v>1.036106</v>
      </c>
      <c r="AO45">
        <v>0</v>
      </c>
      <c r="AP45">
        <v>0.86397000000000002</v>
      </c>
      <c r="AQ45">
        <v>0</v>
      </c>
      <c r="AR45">
        <v>48.398532000000003</v>
      </c>
      <c r="AS45">
        <v>33.382779999999997</v>
      </c>
      <c r="AT45">
        <v>14.452465999999999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71.099635000000006</v>
      </c>
      <c r="BA45">
        <f t="shared" si="1"/>
        <v>1719.6699959999994</v>
      </c>
      <c r="BD45">
        <v>7.66</v>
      </c>
      <c r="BE45">
        <v>1.87</v>
      </c>
      <c r="BF45">
        <v>2.92</v>
      </c>
      <c r="BG45">
        <v>0</v>
      </c>
      <c r="BH45">
        <v>8.99</v>
      </c>
      <c r="BI45">
        <v>0.88</v>
      </c>
      <c r="BJ45">
        <v>0.42</v>
      </c>
      <c r="BK45">
        <v>1.67</v>
      </c>
      <c r="BL45">
        <v>0.84</v>
      </c>
      <c r="BM45">
        <v>0.18</v>
      </c>
      <c r="BN45">
        <v>2.29</v>
      </c>
      <c r="BO45">
        <v>1.82</v>
      </c>
      <c r="BP45">
        <v>0.24</v>
      </c>
      <c r="BQ45">
        <v>1.92</v>
      </c>
      <c r="BR45">
        <v>2.1</v>
      </c>
      <c r="BS45">
        <v>1.56</v>
      </c>
      <c r="BT45">
        <v>2.7257639999999999</v>
      </c>
      <c r="BU45">
        <v>1.292867</v>
      </c>
      <c r="BV45">
        <v>2.2871990000000002</v>
      </c>
      <c r="BW45">
        <v>1.872044</v>
      </c>
      <c r="BX45">
        <v>1.8881559999999999</v>
      </c>
      <c r="BY45">
        <v>2.5857329999999998</v>
      </c>
      <c r="BZ45">
        <v>1.2790760000000001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5.1197509999999999</v>
      </c>
      <c r="CK45">
        <v>1.801965</v>
      </c>
      <c r="CL45">
        <v>1.867362</v>
      </c>
      <c r="CM45">
        <v>3.3835139999999999</v>
      </c>
      <c r="CN45">
        <v>1.7065840000000001</v>
      </c>
      <c r="CO45">
        <v>0</v>
      </c>
      <c r="CP45">
        <v>4.102703</v>
      </c>
      <c r="CQ45">
        <v>1.706583</v>
      </c>
      <c r="CR45">
        <v>0.79928100000000002</v>
      </c>
      <c r="CS45">
        <v>1.321053</v>
      </c>
      <c r="CT45">
        <v>2.4583469999999998</v>
      </c>
      <c r="CU45">
        <v>0</v>
      </c>
      <c r="CV45">
        <v>0</v>
      </c>
      <c r="CW45">
        <v>0.47243800000000002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71.099635000000006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181.97408100000001</v>
      </c>
      <c r="L46">
        <v>160.72837200000001</v>
      </c>
      <c r="M46">
        <v>90.877302999999998</v>
      </c>
      <c r="N46">
        <v>116.28481499999999</v>
      </c>
      <c r="O46">
        <v>121.90211600000001</v>
      </c>
      <c r="P46">
        <v>138.209475</v>
      </c>
      <c r="Q46">
        <v>6.845764</v>
      </c>
      <c r="R46">
        <v>24.619351999999999</v>
      </c>
      <c r="S46">
        <v>7.8770939999999996</v>
      </c>
      <c r="T46">
        <v>0</v>
      </c>
      <c r="U46">
        <v>336.23741200000001</v>
      </c>
      <c r="V46">
        <v>12.692186</v>
      </c>
      <c r="W46">
        <v>17.041039000000001</v>
      </c>
      <c r="X46">
        <v>76.096362999999997</v>
      </c>
      <c r="Y46">
        <v>0</v>
      </c>
      <c r="Z46">
        <v>18.943759</v>
      </c>
      <c r="AA46">
        <v>0</v>
      </c>
      <c r="AB46">
        <v>13.900684</v>
      </c>
      <c r="AC46">
        <v>0</v>
      </c>
      <c r="AD46">
        <v>0</v>
      </c>
      <c r="AE46">
        <v>17.253292999999999</v>
      </c>
      <c r="AF46">
        <v>8.3948440000000009</v>
      </c>
      <c r="AG46">
        <v>42.311605</v>
      </c>
      <c r="AH46">
        <v>0</v>
      </c>
      <c r="AI46">
        <v>0</v>
      </c>
      <c r="AJ46">
        <v>0</v>
      </c>
      <c r="AK46">
        <v>57.558022000000001</v>
      </c>
      <c r="AL46">
        <v>80.610264000000001</v>
      </c>
      <c r="AM46">
        <v>16.552025</v>
      </c>
      <c r="AN46">
        <v>1.036106</v>
      </c>
      <c r="AO46">
        <v>0</v>
      </c>
      <c r="AP46">
        <v>0.86397000000000002</v>
      </c>
      <c r="AQ46">
        <v>0</v>
      </c>
      <c r="AR46">
        <v>48.398532000000003</v>
      </c>
      <c r="AS46">
        <v>33.382779999999997</v>
      </c>
      <c r="AT46">
        <v>14.452465999999999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71.099635000000006</v>
      </c>
      <c r="BA46">
        <f t="shared" si="1"/>
        <v>1716.1433569999995</v>
      </c>
      <c r="BD46">
        <v>7.66</v>
      </c>
      <c r="BE46">
        <v>1.87</v>
      </c>
      <c r="BF46">
        <v>2.92</v>
      </c>
      <c r="BG46">
        <v>0</v>
      </c>
      <c r="BH46">
        <v>8.99</v>
      </c>
      <c r="BI46">
        <v>0.88</v>
      </c>
      <c r="BJ46">
        <v>0.42</v>
      </c>
      <c r="BK46">
        <v>1.67</v>
      </c>
      <c r="BL46">
        <v>0.84</v>
      </c>
      <c r="BM46">
        <v>0.18</v>
      </c>
      <c r="BN46">
        <v>2.29</v>
      </c>
      <c r="BO46">
        <v>1.82</v>
      </c>
      <c r="BP46">
        <v>0.24</v>
      </c>
      <c r="BQ46">
        <v>1.92</v>
      </c>
      <c r="BR46">
        <v>2.1</v>
      </c>
      <c r="BS46">
        <v>1.56</v>
      </c>
      <c r="BT46">
        <v>2.7257639999999999</v>
      </c>
      <c r="BU46">
        <v>1.292867</v>
      </c>
      <c r="BV46">
        <v>2.2871990000000002</v>
      </c>
      <c r="BW46">
        <v>1.872044</v>
      </c>
      <c r="BX46">
        <v>1.8881559999999999</v>
      </c>
      <c r="BY46">
        <v>2.5857329999999998</v>
      </c>
      <c r="BZ46">
        <v>1.2790760000000001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5.1197509999999999</v>
      </c>
      <c r="CK46">
        <v>1.801965</v>
      </c>
      <c r="CL46">
        <v>1.867362</v>
      </c>
      <c r="CM46">
        <v>3.3835139999999999</v>
      </c>
      <c r="CN46">
        <v>1.7065840000000001</v>
      </c>
      <c r="CO46">
        <v>0</v>
      </c>
      <c r="CP46">
        <v>4.102703</v>
      </c>
      <c r="CQ46">
        <v>1.706583</v>
      </c>
      <c r="CR46">
        <v>0.79928100000000002</v>
      </c>
      <c r="CS46">
        <v>1.321053</v>
      </c>
      <c r="CT46">
        <v>2.4583469999999998</v>
      </c>
      <c r="CU46">
        <v>0</v>
      </c>
      <c r="CV46">
        <v>0</v>
      </c>
      <c r="CW46">
        <v>0.47243800000000002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71.099635000000006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181.97502399999999</v>
      </c>
      <c r="L47">
        <v>160.72837200000001</v>
      </c>
      <c r="M47">
        <v>90.877302999999998</v>
      </c>
      <c r="N47">
        <v>116.28481499999999</v>
      </c>
      <c r="O47">
        <v>121.90211600000001</v>
      </c>
      <c r="P47">
        <v>138.209475</v>
      </c>
      <c r="Q47">
        <v>6.845764</v>
      </c>
      <c r="R47">
        <v>24.619351999999999</v>
      </c>
      <c r="S47">
        <v>7.8770939999999996</v>
      </c>
      <c r="T47">
        <v>0</v>
      </c>
      <c r="U47">
        <v>336.23741200000001</v>
      </c>
      <c r="V47">
        <v>12.692186</v>
      </c>
      <c r="W47">
        <v>17.041039000000001</v>
      </c>
      <c r="X47">
        <v>76.096362999999997</v>
      </c>
      <c r="Y47">
        <v>0</v>
      </c>
      <c r="Z47">
        <v>18.943759</v>
      </c>
      <c r="AA47">
        <v>0</v>
      </c>
      <c r="AB47">
        <v>0</v>
      </c>
      <c r="AC47">
        <v>0</v>
      </c>
      <c r="AD47">
        <v>0</v>
      </c>
      <c r="AE47">
        <v>17.253292999999999</v>
      </c>
      <c r="AF47">
        <v>8.3948440000000009</v>
      </c>
      <c r="AG47">
        <v>42.311605</v>
      </c>
      <c r="AH47">
        <v>0</v>
      </c>
      <c r="AI47">
        <v>0</v>
      </c>
      <c r="AJ47">
        <v>0</v>
      </c>
      <c r="AK47">
        <v>57.558022000000001</v>
      </c>
      <c r="AL47">
        <v>80.610264000000001</v>
      </c>
      <c r="AM47">
        <v>16.552025</v>
      </c>
      <c r="AN47">
        <v>1.036106</v>
      </c>
      <c r="AO47">
        <v>0</v>
      </c>
      <c r="AP47">
        <v>0.98739500000000002</v>
      </c>
      <c r="AQ47">
        <v>0</v>
      </c>
      <c r="AR47">
        <v>48.398532000000003</v>
      </c>
      <c r="AS47">
        <v>33.382779999999997</v>
      </c>
      <c r="AT47">
        <v>14.452465999999999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71.099635000000006</v>
      </c>
      <c r="BA47">
        <f t="shared" si="1"/>
        <v>1702.3670409999995</v>
      </c>
      <c r="BD47">
        <v>7.66</v>
      </c>
      <c r="BE47">
        <v>1.87</v>
      </c>
      <c r="BF47">
        <v>2.92</v>
      </c>
      <c r="BG47">
        <v>0</v>
      </c>
      <c r="BH47">
        <v>8.99</v>
      </c>
      <c r="BI47">
        <v>0.88</v>
      </c>
      <c r="BJ47">
        <v>0.42</v>
      </c>
      <c r="BK47">
        <v>1.67</v>
      </c>
      <c r="BL47">
        <v>0.84</v>
      </c>
      <c r="BM47">
        <v>0.18</v>
      </c>
      <c r="BN47">
        <v>2.29</v>
      </c>
      <c r="BO47">
        <v>1.82</v>
      </c>
      <c r="BP47">
        <v>0.24</v>
      </c>
      <c r="BQ47">
        <v>1.92</v>
      </c>
      <c r="BR47">
        <v>2.1</v>
      </c>
      <c r="BS47">
        <v>1.56</v>
      </c>
      <c r="BT47">
        <v>2.7257639999999999</v>
      </c>
      <c r="BU47">
        <v>1.292867</v>
      </c>
      <c r="BV47">
        <v>2.2871990000000002</v>
      </c>
      <c r="BW47">
        <v>1.872044</v>
      </c>
      <c r="BX47">
        <v>1.8881559999999999</v>
      </c>
      <c r="BY47">
        <v>2.5857329999999998</v>
      </c>
      <c r="BZ47">
        <v>1.2790760000000001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5.1197509999999999</v>
      </c>
      <c r="CK47">
        <v>1.801965</v>
      </c>
      <c r="CL47">
        <v>1.867362</v>
      </c>
      <c r="CM47">
        <v>3.3835139999999999</v>
      </c>
      <c r="CN47">
        <v>1.7065840000000001</v>
      </c>
      <c r="CO47">
        <v>0</v>
      </c>
      <c r="CP47">
        <v>4.102703</v>
      </c>
      <c r="CQ47">
        <v>1.706583</v>
      </c>
      <c r="CR47">
        <v>0.79928100000000002</v>
      </c>
      <c r="CS47">
        <v>1.321053</v>
      </c>
      <c r="CT47">
        <v>2.4583469999999998</v>
      </c>
      <c r="CU47">
        <v>0</v>
      </c>
      <c r="CV47">
        <v>0</v>
      </c>
      <c r="CW47">
        <v>0.51968099999999995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71.099635000000006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181.97408100000001</v>
      </c>
      <c r="L48">
        <v>160.72837200000001</v>
      </c>
      <c r="M48">
        <v>90.877302999999998</v>
      </c>
      <c r="N48">
        <v>116.28481499999999</v>
      </c>
      <c r="O48">
        <v>121.90211600000001</v>
      </c>
      <c r="P48">
        <v>138.209475</v>
      </c>
      <c r="Q48">
        <v>6.845764</v>
      </c>
      <c r="R48">
        <v>24.619351999999999</v>
      </c>
      <c r="S48">
        <v>7.8770939999999996</v>
      </c>
      <c r="T48">
        <v>0</v>
      </c>
      <c r="U48">
        <v>336.23741200000001</v>
      </c>
      <c r="V48">
        <v>8.2527629999999998</v>
      </c>
      <c r="W48">
        <v>17.041039000000001</v>
      </c>
      <c r="X48">
        <v>76.096362999999997</v>
      </c>
      <c r="Y48">
        <v>0</v>
      </c>
      <c r="Z48">
        <v>18.943759</v>
      </c>
      <c r="AA48">
        <v>0</v>
      </c>
      <c r="AB48">
        <v>0</v>
      </c>
      <c r="AC48">
        <v>0</v>
      </c>
      <c r="AD48">
        <v>0</v>
      </c>
      <c r="AE48">
        <v>17.253292999999999</v>
      </c>
      <c r="AF48">
        <v>8.3948440000000009</v>
      </c>
      <c r="AG48">
        <v>42.311605</v>
      </c>
      <c r="AH48">
        <v>0</v>
      </c>
      <c r="AI48">
        <v>0</v>
      </c>
      <c r="AJ48">
        <v>0</v>
      </c>
      <c r="AK48">
        <v>57.558022000000001</v>
      </c>
      <c r="AL48">
        <v>80.610264000000001</v>
      </c>
      <c r="AM48">
        <v>16.552025</v>
      </c>
      <c r="AN48">
        <v>1.036106</v>
      </c>
      <c r="AO48">
        <v>0</v>
      </c>
      <c r="AP48">
        <v>0.98739500000000002</v>
      </c>
      <c r="AQ48">
        <v>0</v>
      </c>
      <c r="AR48">
        <v>48.398532000000003</v>
      </c>
      <c r="AS48">
        <v>33.382779999999997</v>
      </c>
      <c r="AT48">
        <v>14.452465999999999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71.099635000000006</v>
      </c>
      <c r="BA48">
        <f t="shared" si="1"/>
        <v>1697.9266749999997</v>
      </c>
      <c r="BD48">
        <v>7.66</v>
      </c>
      <c r="BE48">
        <v>1.87</v>
      </c>
      <c r="BF48">
        <v>2.92</v>
      </c>
      <c r="BG48">
        <v>0</v>
      </c>
      <c r="BH48">
        <v>8.99</v>
      </c>
      <c r="BI48">
        <v>0.88</v>
      </c>
      <c r="BJ48">
        <v>0.42</v>
      </c>
      <c r="BK48">
        <v>1.67</v>
      </c>
      <c r="BL48">
        <v>0.84</v>
      </c>
      <c r="BM48">
        <v>0.18</v>
      </c>
      <c r="BN48">
        <v>2.29</v>
      </c>
      <c r="BO48">
        <v>1.82</v>
      </c>
      <c r="BP48">
        <v>0.24</v>
      </c>
      <c r="BQ48">
        <v>1.92</v>
      </c>
      <c r="BR48">
        <v>2.1</v>
      </c>
      <c r="BS48">
        <v>1.56</v>
      </c>
      <c r="BT48">
        <v>2.7257639999999999</v>
      </c>
      <c r="BU48">
        <v>1.292867</v>
      </c>
      <c r="BV48">
        <v>2.2871990000000002</v>
      </c>
      <c r="BW48">
        <v>1.872044</v>
      </c>
      <c r="BX48">
        <v>1.8881559999999999</v>
      </c>
      <c r="BY48">
        <v>2.5857329999999998</v>
      </c>
      <c r="BZ48">
        <v>1.2790760000000001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5.1197509999999999</v>
      </c>
      <c r="CK48">
        <v>1.801965</v>
      </c>
      <c r="CL48">
        <v>1.867362</v>
      </c>
      <c r="CM48">
        <v>3.3835139999999999</v>
      </c>
      <c r="CN48">
        <v>1.7065840000000001</v>
      </c>
      <c r="CO48">
        <v>0</v>
      </c>
      <c r="CP48">
        <v>4.102703</v>
      </c>
      <c r="CQ48">
        <v>1.706583</v>
      </c>
      <c r="CR48">
        <v>0.79928100000000002</v>
      </c>
      <c r="CS48">
        <v>1.321053</v>
      </c>
      <c r="CT48">
        <v>2.4583469999999998</v>
      </c>
      <c r="CU48">
        <v>0</v>
      </c>
      <c r="CV48">
        <v>0</v>
      </c>
      <c r="CW48">
        <v>0.56692399999999998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71.099635000000006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181.97502399999999</v>
      </c>
      <c r="L49">
        <v>184.81587200000001</v>
      </c>
      <c r="M49">
        <v>90.877302999999998</v>
      </c>
      <c r="N49">
        <v>116.28481499999999</v>
      </c>
      <c r="O49">
        <v>121.90211600000001</v>
      </c>
      <c r="P49">
        <v>138.209475</v>
      </c>
      <c r="Q49">
        <v>6.845764</v>
      </c>
      <c r="R49">
        <v>24.619351999999999</v>
      </c>
      <c r="S49">
        <v>7.8770939999999996</v>
      </c>
      <c r="T49">
        <v>0</v>
      </c>
      <c r="U49">
        <v>336.23741200000001</v>
      </c>
      <c r="V49">
        <v>8.2527629999999998</v>
      </c>
      <c r="W49">
        <v>22.301749000000001</v>
      </c>
      <c r="X49">
        <v>91.928081000000006</v>
      </c>
      <c r="Y49">
        <v>0</v>
      </c>
      <c r="Z49">
        <v>18.943759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8.3948440000000009</v>
      </c>
      <c r="AG49">
        <v>42.311605</v>
      </c>
      <c r="AH49">
        <v>0</v>
      </c>
      <c r="AI49">
        <v>0</v>
      </c>
      <c r="AJ49">
        <v>0</v>
      </c>
      <c r="AK49">
        <v>57.558022000000001</v>
      </c>
      <c r="AL49">
        <v>58.218524000000002</v>
      </c>
      <c r="AM49">
        <v>16.552025</v>
      </c>
      <c r="AN49">
        <v>1.036106</v>
      </c>
      <c r="AO49">
        <v>0</v>
      </c>
      <c r="AP49">
        <v>0.98739500000000002</v>
      </c>
      <c r="AQ49">
        <v>0</v>
      </c>
      <c r="AR49">
        <v>48.398532000000003</v>
      </c>
      <c r="AS49">
        <v>33.382779999999997</v>
      </c>
      <c r="AT49">
        <v>14.452465999999999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71.099635000000006</v>
      </c>
      <c r="BA49">
        <f t="shared" si="1"/>
        <v>1703.4625129999999</v>
      </c>
      <c r="BD49">
        <v>7.66</v>
      </c>
      <c r="BE49">
        <v>1.87</v>
      </c>
      <c r="BF49">
        <v>2.92</v>
      </c>
      <c r="BG49">
        <v>0</v>
      </c>
      <c r="BH49">
        <v>8.99</v>
      </c>
      <c r="BI49">
        <v>0.88</v>
      </c>
      <c r="BJ49">
        <v>0.42</v>
      </c>
      <c r="BK49">
        <v>1.67</v>
      </c>
      <c r="BL49">
        <v>0.84</v>
      </c>
      <c r="BM49">
        <v>0.18</v>
      </c>
      <c r="BN49">
        <v>2.29</v>
      </c>
      <c r="BO49">
        <v>1.82</v>
      </c>
      <c r="BP49">
        <v>0.24</v>
      </c>
      <c r="BQ49">
        <v>1.92</v>
      </c>
      <c r="BR49">
        <v>2.1</v>
      </c>
      <c r="BS49">
        <v>1.56</v>
      </c>
      <c r="BT49">
        <v>2.7257639999999999</v>
      </c>
      <c r="BU49">
        <v>1.292867</v>
      </c>
      <c r="BV49">
        <v>2.2871990000000002</v>
      </c>
      <c r="BW49">
        <v>1.872044</v>
      </c>
      <c r="BX49">
        <v>1.8881559999999999</v>
      </c>
      <c r="BY49">
        <v>2.5857329999999998</v>
      </c>
      <c r="BZ49">
        <v>1.2790760000000001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5.1197509999999999</v>
      </c>
      <c r="CK49">
        <v>1.801965</v>
      </c>
      <c r="CL49">
        <v>1.867362</v>
      </c>
      <c r="CM49">
        <v>3.3835139999999999</v>
      </c>
      <c r="CN49">
        <v>1.7065840000000001</v>
      </c>
      <c r="CO49">
        <v>0</v>
      </c>
      <c r="CP49">
        <v>4.102703</v>
      </c>
      <c r="CQ49">
        <v>1.706583</v>
      </c>
      <c r="CR49">
        <v>0.79928100000000002</v>
      </c>
      <c r="CS49">
        <v>1.321053</v>
      </c>
      <c r="CT49">
        <v>2.4583469999999998</v>
      </c>
      <c r="CU49">
        <v>0</v>
      </c>
      <c r="CV49">
        <v>0</v>
      </c>
      <c r="CW49">
        <v>0.71810499999999999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71.099635000000006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181.97408100000001</v>
      </c>
      <c r="L50">
        <v>184.81587200000001</v>
      </c>
      <c r="M50">
        <v>90.877302999999998</v>
      </c>
      <c r="N50">
        <v>116.28481499999999</v>
      </c>
      <c r="O50">
        <v>121.90211600000001</v>
      </c>
      <c r="P50">
        <v>138.209475</v>
      </c>
      <c r="Q50">
        <v>6.845764</v>
      </c>
      <c r="R50">
        <v>24.619351999999999</v>
      </c>
      <c r="S50">
        <v>7.8770939999999996</v>
      </c>
      <c r="T50">
        <v>0</v>
      </c>
      <c r="U50">
        <v>336.23741200000001</v>
      </c>
      <c r="V50">
        <v>8.2527629999999998</v>
      </c>
      <c r="W50">
        <v>21.502164</v>
      </c>
      <c r="X50">
        <v>79.799816000000007</v>
      </c>
      <c r="Y50">
        <v>0</v>
      </c>
      <c r="Z50">
        <v>18.943759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8.3948440000000009</v>
      </c>
      <c r="AG50">
        <v>42.311605</v>
      </c>
      <c r="AH50">
        <v>0</v>
      </c>
      <c r="AI50">
        <v>0</v>
      </c>
      <c r="AJ50">
        <v>0</v>
      </c>
      <c r="AK50">
        <v>57.558022000000001</v>
      </c>
      <c r="AL50">
        <v>58.218524000000002</v>
      </c>
      <c r="AM50">
        <v>16.552025</v>
      </c>
      <c r="AN50">
        <v>1.036106</v>
      </c>
      <c r="AO50">
        <v>0</v>
      </c>
      <c r="AP50">
        <v>0.98739500000000002</v>
      </c>
      <c r="AQ50">
        <v>0</v>
      </c>
      <c r="AR50">
        <v>48.398532000000003</v>
      </c>
      <c r="AS50">
        <v>33.382779999999997</v>
      </c>
      <c r="AT50">
        <v>14.452465999999999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71.099635000000006</v>
      </c>
      <c r="BA50">
        <f t="shared" si="1"/>
        <v>1690.5337199999999</v>
      </c>
      <c r="BD50">
        <v>7.66</v>
      </c>
      <c r="BE50">
        <v>1.87</v>
      </c>
      <c r="BF50">
        <v>2.92</v>
      </c>
      <c r="BG50">
        <v>0</v>
      </c>
      <c r="BH50">
        <v>8.99</v>
      </c>
      <c r="BI50">
        <v>0.88</v>
      </c>
      <c r="BJ50">
        <v>0.42</v>
      </c>
      <c r="BK50">
        <v>1.67</v>
      </c>
      <c r="BL50">
        <v>0.84</v>
      </c>
      <c r="BM50">
        <v>0.18</v>
      </c>
      <c r="BN50">
        <v>2.29</v>
      </c>
      <c r="BO50">
        <v>1.82</v>
      </c>
      <c r="BP50">
        <v>0.24</v>
      </c>
      <c r="BQ50">
        <v>1.92</v>
      </c>
      <c r="BR50">
        <v>2.1</v>
      </c>
      <c r="BS50">
        <v>1.56</v>
      </c>
      <c r="BT50">
        <v>2.7257639999999999</v>
      </c>
      <c r="BU50">
        <v>1.292867</v>
      </c>
      <c r="BV50">
        <v>2.2871990000000002</v>
      </c>
      <c r="BW50">
        <v>1.872044</v>
      </c>
      <c r="BX50">
        <v>1.8881559999999999</v>
      </c>
      <c r="BY50">
        <v>2.5857329999999998</v>
      </c>
      <c r="BZ50">
        <v>1.2790760000000001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5.1197509999999999</v>
      </c>
      <c r="CK50">
        <v>1.801965</v>
      </c>
      <c r="CL50">
        <v>1.867362</v>
      </c>
      <c r="CM50">
        <v>3.3835139999999999</v>
      </c>
      <c r="CN50">
        <v>1.7065840000000001</v>
      </c>
      <c r="CO50">
        <v>0</v>
      </c>
      <c r="CP50">
        <v>4.102703</v>
      </c>
      <c r="CQ50">
        <v>1.706583</v>
      </c>
      <c r="CR50">
        <v>0.79928100000000002</v>
      </c>
      <c r="CS50">
        <v>1.321053</v>
      </c>
      <c r="CT50">
        <v>2.4583469999999998</v>
      </c>
      <c r="CU50">
        <v>0</v>
      </c>
      <c r="CV50">
        <v>0</v>
      </c>
      <c r="CW50">
        <v>0.81259199999999998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71.099635000000006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181.97502399999999</v>
      </c>
      <c r="L51">
        <v>184.81587200000001</v>
      </c>
      <c r="M51">
        <v>90.877302999999998</v>
      </c>
      <c r="N51">
        <v>116.28481499999999</v>
      </c>
      <c r="O51">
        <v>121.90211600000001</v>
      </c>
      <c r="P51">
        <v>138.209475</v>
      </c>
      <c r="Q51">
        <v>6.845764</v>
      </c>
      <c r="R51">
        <v>24.619351999999999</v>
      </c>
      <c r="S51">
        <v>7.8770939999999996</v>
      </c>
      <c r="T51">
        <v>0</v>
      </c>
      <c r="U51">
        <v>336.23741200000001</v>
      </c>
      <c r="V51">
        <v>8.2527629999999998</v>
      </c>
      <c r="W51">
        <v>17.596609000000001</v>
      </c>
      <c r="X51">
        <v>76.096362999999997</v>
      </c>
      <c r="Y51">
        <v>0</v>
      </c>
      <c r="Z51">
        <v>18.943759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8.3948440000000009</v>
      </c>
      <c r="AG51">
        <v>42.311605</v>
      </c>
      <c r="AH51">
        <v>0</v>
      </c>
      <c r="AI51">
        <v>0</v>
      </c>
      <c r="AJ51">
        <v>0</v>
      </c>
      <c r="AK51">
        <v>57.558022000000001</v>
      </c>
      <c r="AL51">
        <v>58.218524000000002</v>
      </c>
      <c r="AM51">
        <v>16.552025</v>
      </c>
      <c r="AN51">
        <v>1.036106</v>
      </c>
      <c r="AO51">
        <v>0</v>
      </c>
      <c r="AP51">
        <v>0.98739500000000002</v>
      </c>
      <c r="AQ51">
        <v>0</v>
      </c>
      <c r="AR51">
        <v>48.930383999999997</v>
      </c>
      <c r="AS51">
        <v>33.382779999999997</v>
      </c>
      <c r="AT51">
        <v>14.452465999999999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71.018842000000006</v>
      </c>
      <c r="BA51">
        <f t="shared" si="1"/>
        <v>1683.376714</v>
      </c>
      <c r="BD51">
        <v>7.6</v>
      </c>
      <c r="BE51">
        <v>1.87</v>
      </c>
      <c r="BF51">
        <v>2.92</v>
      </c>
      <c r="BG51">
        <v>0</v>
      </c>
      <c r="BH51">
        <v>8.99</v>
      </c>
      <c r="BI51">
        <v>0.88</v>
      </c>
      <c r="BJ51">
        <v>0.42</v>
      </c>
      <c r="BK51">
        <v>1.67</v>
      </c>
      <c r="BL51">
        <v>0.84</v>
      </c>
      <c r="BM51">
        <v>0.18</v>
      </c>
      <c r="BN51">
        <v>2.29</v>
      </c>
      <c r="BO51">
        <v>1.82</v>
      </c>
      <c r="BP51">
        <v>0.24</v>
      </c>
      <c r="BQ51">
        <v>1.92</v>
      </c>
      <c r="BR51">
        <v>2.1</v>
      </c>
      <c r="BS51">
        <v>1.56</v>
      </c>
      <c r="BT51">
        <v>2.7257639999999999</v>
      </c>
      <c r="BU51">
        <v>1.292867</v>
      </c>
      <c r="BV51">
        <v>2.2664059999999999</v>
      </c>
      <c r="BW51">
        <v>1.872044</v>
      </c>
      <c r="BX51">
        <v>1.8881559999999999</v>
      </c>
      <c r="BY51">
        <v>2.5857329999999998</v>
      </c>
      <c r="BZ51">
        <v>1.2790760000000001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5.1197509999999999</v>
      </c>
      <c r="CK51">
        <v>1.801965</v>
      </c>
      <c r="CL51">
        <v>1.867362</v>
      </c>
      <c r="CM51">
        <v>3.3835139999999999</v>
      </c>
      <c r="CN51">
        <v>1.7065840000000001</v>
      </c>
      <c r="CO51">
        <v>0</v>
      </c>
      <c r="CP51">
        <v>4.102703</v>
      </c>
      <c r="CQ51">
        <v>1.706583</v>
      </c>
      <c r="CR51">
        <v>0.79928100000000002</v>
      </c>
      <c r="CS51">
        <v>1.321053</v>
      </c>
      <c r="CT51">
        <v>2.4583469999999998</v>
      </c>
      <c r="CU51">
        <v>0</v>
      </c>
      <c r="CV51">
        <v>0</v>
      </c>
      <c r="CW51">
        <v>0.94487500000000002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71.018842000000006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181.97408100000001</v>
      </c>
      <c r="L52">
        <v>184.81587200000001</v>
      </c>
      <c r="M52">
        <v>90.877302999999998</v>
      </c>
      <c r="N52">
        <v>116.28481499999999</v>
      </c>
      <c r="O52">
        <v>121.90211600000001</v>
      </c>
      <c r="P52">
        <v>138.209475</v>
      </c>
      <c r="Q52">
        <v>6.845764</v>
      </c>
      <c r="R52">
        <v>24.619351999999999</v>
      </c>
      <c r="S52">
        <v>7.8770939999999996</v>
      </c>
      <c r="T52">
        <v>0</v>
      </c>
      <c r="U52">
        <v>336.23741200000001</v>
      </c>
      <c r="V52">
        <v>8.2527629999999998</v>
      </c>
      <c r="W52">
        <v>17.041039000000001</v>
      </c>
      <c r="X52">
        <v>76.096362999999997</v>
      </c>
      <c r="Y52">
        <v>0</v>
      </c>
      <c r="Z52">
        <v>18.943759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8.3948440000000009</v>
      </c>
      <c r="AG52">
        <v>42.311605</v>
      </c>
      <c r="AH52">
        <v>0</v>
      </c>
      <c r="AI52">
        <v>0</v>
      </c>
      <c r="AJ52">
        <v>0</v>
      </c>
      <c r="AK52">
        <v>57.558022000000001</v>
      </c>
      <c r="AL52">
        <v>58.218524000000002</v>
      </c>
      <c r="AM52">
        <v>16.552025</v>
      </c>
      <c r="AN52">
        <v>1.036106</v>
      </c>
      <c r="AO52">
        <v>0</v>
      </c>
      <c r="AP52">
        <v>0.98739500000000002</v>
      </c>
      <c r="AQ52">
        <v>0</v>
      </c>
      <c r="AR52">
        <v>48.930383999999997</v>
      </c>
      <c r="AS52">
        <v>33.382779999999997</v>
      </c>
      <c r="AT52">
        <v>14.452465999999999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71.018842000000006</v>
      </c>
      <c r="BA52">
        <f t="shared" si="1"/>
        <v>1682.820201</v>
      </c>
      <c r="BD52">
        <v>7.6</v>
      </c>
      <c r="BE52">
        <v>1.87</v>
      </c>
      <c r="BF52">
        <v>2.92</v>
      </c>
      <c r="BG52">
        <v>0</v>
      </c>
      <c r="BH52">
        <v>8.99</v>
      </c>
      <c r="BI52">
        <v>0.88</v>
      </c>
      <c r="BJ52">
        <v>0.42</v>
      </c>
      <c r="BK52">
        <v>1.67</v>
      </c>
      <c r="BL52">
        <v>0.84</v>
      </c>
      <c r="BM52">
        <v>0.18</v>
      </c>
      <c r="BN52">
        <v>2.29</v>
      </c>
      <c r="BO52">
        <v>1.82</v>
      </c>
      <c r="BP52">
        <v>0.24</v>
      </c>
      <c r="BQ52">
        <v>1.92</v>
      </c>
      <c r="BR52">
        <v>2.1</v>
      </c>
      <c r="BS52">
        <v>1.56</v>
      </c>
      <c r="BT52">
        <v>2.7257639999999999</v>
      </c>
      <c r="BU52">
        <v>1.292867</v>
      </c>
      <c r="BV52">
        <v>2.2664059999999999</v>
      </c>
      <c r="BW52">
        <v>1.872044</v>
      </c>
      <c r="BX52">
        <v>1.8881559999999999</v>
      </c>
      <c r="BY52">
        <v>2.5857329999999998</v>
      </c>
      <c r="BZ52">
        <v>1.2790760000000001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5.1197509999999999</v>
      </c>
      <c r="CK52">
        <v>1.801965</v>
      </c>
      <c r="CL52">
        <v>1.867362</v>
      </c>
      <c r="CM52">
        <v>3.3835139999999999</v>
      </c>
      <c r="CN52">
        <v>1.7065840000000001</v>
      </c>
      <c r="CO52">
        <v>0</v>
      </c>
      <c r="CP52">
        <v>4.102703</v>
      </c>
      <c r="CQ52">
        <v>1.706583</v>
      </c>
      <c r="CR52">
        <v>0.79928100000000002</v>
      </c>
      <c r="CS52">
        <v>1.321053</v>
      </c>
      <c r="CT52">
        <v>2.4583469999999998</v>
      </c>
      <c r="CU52">
        <v>0</v>
      </c>
      <c r="CV52">
        <v>0</v>
      </c>
      <c r="CW52">
        <v>1.0582590000000001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71.018842000000006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181.97408100000001</v>
      </c>
      <c r="L53">
        <v>161.450997</v>
      </c>
      <c r="M53">
        <v>90.877302999999998</v>
      </c>
      <c r="N53">
        <v>116.28481499999999</v>
      </c>
      <c r="O53">
        <v>121.90211600000001</v>
      </c>
      <c r="P53">
        <v>138.209475</v>
      </c>
      <c r="Q53">
        <v>6.7783189999999998</v>
      </c>
      <c r="R53">
        <v>24.619351999999999</v>
      </c>
      <c r="S53">
        <v>7.8096490000000003</v>
      </c>
      <c r="T53">
        <v>0</v>
      </c>
      <c r="U53">
        <v>336.23741200000001</v>
      </c>
      <c r="V53">
        <v>8.0548599999999997</v>
      </c>
      <c r="W53">
        <v>17.041039000000001</v>
      </c>
      <c r="X53">
        <v>76.096362999999997</v>
      </c>
      <c r="Y53">
        <v>0</v>
      </c>
      <c r="Z53">
        <v>18.943759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8.3948440000000009</v>
      </c>
      <c r="AG53">
        <v>42.311605</v>
      </c>
      <c r="AH53">
        <v>0</v>
      </c>
      <c r="AI53">
        <v>0</v>
      </c>
      <c r="AJ53">
        <v>0</v>
      </c>
      <c r="AK53">
        <v>57.558022000000001</v>
      </c>
      <c r="AL53">
        <v>70.533980999999997</v>
      </c>
      <c r="AM53">
        <v>16.552025</v>
      </c>
      <c r="AN53">
        <v>1.036106</v>
      </c>
      <c r="AO53">
        <v>0</v>
      </c>
      <c r="AP53">
        <v>0.98739500000000002</v>
      </c>
      <c r="AQ53">
        <v>10.415558000000001</v>
      </c>
      <c r="AR53">
        <v>48.930383999999997</v>
      </c>
      <c r="AS53">
        <v>33.788238</v>
      </c>
      <c r="AT53">
        <v>14.452465999999999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71.10884200000001</v>
      </c>
      <c r="BA53">
        <f t="shared" si="1"/>
        <v>1682.3490059999999</v>
      </c>
      <c r="BD53">
        <v>7.6</v>
      </c>
      <c r="BE53">
        <v>1.87</v>
      </c>
      <c r="BF53">
        <v>2.92</v>
      </c>
      <c r="BG53">
        <v>0</v>
      </c>
      <c r="BH53">
        <v>8.99</v>
      </c>
      <c r="BI53">
        <v>0.88</v>
      </c>
      <c r="BJ53">
        <v>0.42</v>
      </c>
      <c r="BK53">
        <v>1.76</v>
      </c>
      <c r="BL53">
        <v>0.84</v>
      </c>
      <c r="BM53">
        <v>0.18</v>
      </c>
      <c r="BN53">
        <v>2.29</v>
      </c>
      <c r="BO53">
        <v>1.82</v>
      </c>
      <c r="BP53">
        <v>0.24</v>
      </c>
      <c r="BQ53">
        <v>1.92</v>
      </c>
      <c r="BR53">
        <v>2.1</v>
      </c>
      <c r="BS53">
        <v>1.56</v>
      </c>
      <c r="BT53">
        <v>2.7257639999999999</v>
      </c>
      <c r="BU53">
        <v>1.292867</v>
      </c>
      <c r="BV53">
        <v>2.2664059999999999</v>
      </c>
      <c r="BW53">
        <v>1.872044</v>
      </c>
      <c r="BX53">
        <v>1.8881559999999999</v>
      </c>
      <c r="BY53">
        <v>2.5857329999999998</v>
      </c>
      <c r="BZ53">
        <v>1.2790760000000001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5.1197509999999999</v>
      </c>
      <c r="CK53">
        <v>1.801965</v>
      </c>
      <c r="CL53">
        <v>1.867362</v>
      </c>
      <c r="CM53">
        <v>3.3835139999999999</v>
      </c>
      <c r="CN53">
        <v>1.7065840000000001</v>
      </c>
      <c r="CO53">
        <v>0</v>
      </c>
      <c r="CP53">
        <v>4.102703</v>
      </c>
      <c r="CQ53">
        <v>1.706583</v>
      </c>
      <c r="CR53">
        <v>0.79928100000000002</v>
      </c>
      <c r="CS53">
        <v>1.321053</v>
      </c>
      <c r="CT53">
        <v>2.4583469999999998</v>
      </c>
      <c r="CU53">
        <v>0</v>
      </c>
      <c r="CV53">
        <v>0</v>
      </c>
      <c r="CW53">
        <v>1.1755180000000001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71.10884200000001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181.97313800000001</v>
      </c>
      <c r="L54">
        <v>142.18099699999999</v>
      </c>
      <c r="M54">
        <v>90.877302999999998</v>
      </c>
      <c r="N54">
        <v>116.28481499999999</v>
      </c>
      <c r="O54">
        <v>121.90211600000001</v>
      </c>
      <c r="P54">
        <v>138.209475</v>
      </c>
      <c r="Q54">
        <v>6.7783189999999998</v>
      </c>
      <c r="R54">
        <v>24.619351999999999</v>
      </c>
      <c r="S54">
        <v>7.8096490000000003</v>
      </c>
      <c r="T54">
        <v>0</v>
      </c>
      <c r="U54">
        <v>336.23741200000001</v>
      </c>
      <c r="V54">
        <v>8.0548599999999997</v>
      </c>
      <c r="W54">
        <v>17.041039000000001</v>
      </c>
      <c r="X54">
        <v>76.096362999999997</v>
      </c>
      <c r="Y54">
        <v>0</v>
      </c>
      <c r="Z54">
        <v>18.943759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8.3948440000000009</v>
      </c>
      <c r="AG54">
        <v>42.311605</v>
      </c>
      <c r="AH54">
        <v>0</v>
      </c>
      <c r="AI54">
        <v>0</v>
      </c>
      <c r="AJ54">
        <v>0</v>
      </c>
      <c r="AK54">
        <v>57.558022000000001</v>
      </c>
      <c r="AL54">
        <v>70.533980999999997</v>
      </c>
      <c r="AM54">
        <v>16.552025</v>
      </c>
      <c r="AN54">
        <v>1.036106</v>
      </c>
      <c r="AO54">
        <v>0</v>
      </c>
      <c r="AP54">
        <v>0.98739500000000002</v>
      </c>
      <c r="AQ54">
        <v>20.831116999999999</v>
      </c>
      <c r="AR54">
        <v>51.057791999999999</v>
      </c>
      <c r="AS54">
        <v>33.788238</v>
      </c>
      <c r="AT54">
        <v>14.452465999999999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71.038842000000002</v>
      </c>
      <c r="BA54">
        <f t="shared" si="1"/>
        <v>1675.5510299999999</v>
      </c>
      <c r="BD54">
        <v>7.6</v>
      </c>
      <c r="BE54">
        <v>1.87</v>
      </c>
      <c r="BF54">
        <v>2.92</v>
      </c>
      <c r="BG54">
        <v>0</v>
      </c>
      <c r="BH54">
        <v>8.99</v>
      </c>
      <c r="BI54">
        <v>0.82</v>
      </c>
      <c r="BJ54">
        <v>0.41</v>
      </c>
      <c r="BK54">
        <v>1.76</v>
      </c>
      <c r="BL54">
        <v>0.84</v>
      </c>
      <c r="BM54">
        <v>0.18</v>
      </c>
      <c r="BN54">
        <v>2.29</v>
      </c>
      <c r="BO54">
        <v>1.82</v>
      </c>
      <c r="BP54">
        <v>0.24</v>
      </c>
      <c r="BQ54">
        <v>1.92</v>
      </c>
      <c r="BR54">
        <v>2.1</v>
      </c>
      <c r="BS54">
        <v>1.56</v>
      </c>
      <c r="BT54">
        <v>2.7257639999999999</v>
      </c>
      <c r="BU54">
        <v>1.292867</v>
      </c>
      <c r="BV54">
        <v>2.2664059999999999</v>
      </c>
      <c r="BW54">
        <v>1.872044</v>
      </c>
      <c r="BX54">
        <v>1.8881559999999999</v>
      </c>
      <c r="BY54">
        <v>2.5857329999999998</v>
      </c>
      <c r="BZ54">
        <v>1.2790760000000001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5.1197509999999999</v>
      </c>
      <c r="CK54">
        <v>1.801965</v>
      </c>
      <c r="CL54">
        <v>1.867362</v>
      </c>
      <c r="CM54">
        <v>3.3835139999999999</v>
      </c>
      <c r="CN54">
        <v>1.7065840000000001</v>
      </c>
      <c r="CO54">
        <v>0</v>
      </c>
      <c r="CP54">
        <v>4.102703</v>
      </c>
      <c r="CQ54">
        <v>1.706583</v>
      </c>
      <c r="CR54">
        <v>0.79928100000000002</v>
      </c>
      <c r="CS54">
        <v>1.321053</v>
      </c>
      <c r="CT54">
        <v>2.4583469999999998</v>
      </c>
      <c r="CU54">
        <v>0</v>
      </c>
      <c r="CV54">
        <v>0</v>
      </c>
      <c r="CW54">
        <v>1.1755180000000001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71.038842000000002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181.601812</v>
      </c>
      <c r="L55">
        <v>118.334372</v>
      </c>
      <c r="M55">
        <v>90.877302999999998</v>
      </c>
      <c r="N55">
        <v>116.28481499999999</v>
      </c>
      <c r="O55">
        <v>121.90211600000001</v>
      </c>
      <c r="P55">
        <v>138.209475</v>
      </c>
      <c r="Q55">
        <v>5.6777870000000004</v>
      </c>
      <c r="R55">
        <v>12.307364</v>
      </c>
      <c r="S55">
        <v>5.950094</v>
      </c>
      <c r="T55">
        <v>0</v>
      </c>
      <c r="U55">
        <v>336.23741200000001</v>
      </c>
      <c r="V55">
        <v>2.8904999999999998</v>
      </c>
      <c r="W55">
        <v>8.6811349999999994</v>
      </c>
      <c r="X55">
        <v>76.096362999999997</v>
      </c>
      <c r="Y55">
        <v>0</v>
      </c>
      <c r="Z55">
        <v>18.943759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8.3948440000000009</v>
      </c>
      <c r="AG55">
        <v>42.311605</v>
      </c>
      <c r="AH55">
        <v>0</v>
      </c>
      <c r="AI55">
        <v>0</v>
      </c>
      <c r="AJ55">
        <v>0</v>
      </c>
      <c r="AK55">
        <v>57.558022000000001</v>
      </c>
      <c r="AL55">
        <v>70.533980999999997</v>
      </c>
      <c r="AM55">
        <v>16.552025</v>
      </c>
      <c r="AN55">
        <v>1.036106</v>
      </c>
      <c r="AO55">
        <v>0</v>
      </c>
      <c r="AP55">
        <v>0.98739500000000002</v>
      </c>
      <c r="AQ55">
        <v>20.831116999999999</v>
      </c>
      <c r="AR55">
        <v>51.057791999999999</v>
      </c>
      <c r="AS55">
        <v>33.788238</v>
      </c>
      <c r="AT55">
        <v>14.452465999999999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71.067340000000002</v>
      </c>
      <c r="BA55">
        <f t="shared" si="1"/>
        <v>1622.5652380000004</v>
      </c>
      <c r="BD55">
        <v>7.6</v>
      </c>
      <c r="BE55">
        <v>1.87</v>
      </c>
      <c r="BF55">
        <v>2.92</v>
      </c>
      <c r="BG55">
        <v>0</v>
      </c>
      <c r="BH55">
        <v>8.99</v>
      </c>
      <c r="BI55">
        <v>0.82</v>
      </c>
      <c r="BJ55">
        <v>0.41</v>
      </c>
      <c r="BK55">
        <v>1.76</v>
      </c>
      <c r="BL55">
        <v>0.84</v>
      </c>
      <c r="BM55">
        <v>0.18</v>
      </c>
      <c r="BN55">
        <v>2.29</v>
      </c>
      <c r="BO55">
        <v>1.82</v>
      </c>
      <c r="BP55">
        <v>0.24</v>
      </c>
      <c r="BQ55">
        <v>1.92</v>
      </c>
      <c r="BR55">
        <v>2.1</v>
      </c>
      <c r="BS55">
        <v>1.56</v>
      </c>
      <c r="BT55">
        <v>2.7542620000000002</v>
      </c>
      <c r="BU55">
        <v>1.292867</v>
      </c>
      <c r="BV55">
        <v>2.2664059999999999</v>
      </c>
      <c r="BW55">
        <v>1.872044</v>
      </c>
      <c r="BX55">
        <v>1.8881559999999999</v>
      </c>
      <c r="BY55">
        <v>2.5857329999999998</v>
      </c>
      <c r="BZ55">
        <v>1.2790760000000001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5.1197509999999999</v>
      </c>
      <c r="CK55">
        <v>1.801965</v>
      </c>
      <c r="CL55">
        <v>1.867362</v>
      </c>
      <c r="CM55">
        <v>3.3835139999999999</v>
      </c>
      <c r="CN55">
        <v>1.7065840000000001</v>
      </c>
      <c r="CO55">
        <v>0</v>
      </c>
      <c r="CP55">
        <v>4.102703</v>
      </c>
      <c r="CQ55">
        <v>1.706583</v>
      </c>
      <c r="CR55">
        <v>0.79928100000000002</v>
      </c>
      <c r="CS55">
        <v>1.321053</v>
      </c>
      <c r="CT55">
        <v>2.4583469999999998</v>
      </c>
      <c r="CU55">
        <v>0</v>
      </c>
      <c r="CV55">
        <v>0</v>
      </c>
      <c r="CW55">
        <v>1.1755180000000001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71.067340000000002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181.60073299999999</v>
      </c>
      <c r="L56">
        <v>118.334372</v>
      </c>
      <c r="M56">
        <v>90.877302999999998</v>
      </c>
      <c r="N56">
        <v>116.28481499999999</v>
      </c>
      <c r="O56">
        <v>121.90211600000001</v>
      </c>
      <c r="P56">
        <v>138.209475</v>
      </c>
      <c r="Q56">
        <v>5.6777870000000004</v>
      </c>
      <c r="R56">
        <v>12.307364</v>
      </c>
      <c r="S56">
        <v>5.950094</v>
      </c>
      <c r="T56">
        <v>0</v>
      </c>
      <c r="U56">
        <v>336.23741200000001</v>
      </c>
      <c r="V56">
        <v>2.8904999999999998</v>
      </c>
      <c r="W56">
        <v>8.6811349999999994</v>
      </c>
      <c r="X56">
        <v>76.096362999999997</v>
      </c>
      <c r="Y56">
        <v>0</v>
      </c>
      <c r="Z56">
        <v>18.943759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8.3948440000000009</v>
      </c>
      <c r="AG56">
        <v>42.311605</v>
      </c>
      <c r="AH56">
        <v>0</v>
      </c>
      <c r="AI56">
        <v>0</v>
      </c>
      <c r="AJ56">
        <v>0</v>
      </c>
      <c r="AK56">
        <v>57.558022000000001</v>
      </c>
      <c r="AL56">
        <v>70.533980999999997</v>
      </c>
      <c r="AM56">
        <v>16.552025</v>
      </c>
      <c r="AN56">
        <v>1.036106</v>
      </c>
      <c r="AO56">
        <v>0</v>
      </c>
      <c r="AP56">
        <v>0.98739500000000002</v>
      </c>
      <c r="AQ56">
        <v>30.225541</v>
      </c>
      <c r="AR56">
        <v>48.930383999999997</v>
      </c>
      <c r="AS56">
        <v>33.788238</v>
      </c>
      <c r="AT56">
        <v>14.452465999999999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71.068151000000015</v>
      </c>
      <c r="BA56">
        <f t="shared" si="1"/>
        <v>1629.8319860000001</v>
      </c>
      <c r="BD56">
        <v>7.6</v>
      </c>
      <c r="BE56">
        <v>1.87</v>
      </c>
      <c r="BF56">
        <v>2.92</v>
      </c>
      <c r="BG56">
        <v>0</v>
      </c>
      <c r="BH56">
        <v>8.99</v>
      </c>
      <c r="BI56">
        <v>0.82</v>
      </c>
      <c r="BJ56">
        <v>0.41</v>
      </c>
      <c r="BK56">
        <v>1.76</v>
      </c>
      <c r="BL56">
        <v>0.84</v>
      </c>
      <c r="BM56">
        <v>0.18</v>
      </c>
      <c r="BN56">
        <v>2.29</v>
      </c>
      <c r="BO56">
        <v>1.82</v>
      </c>
      <c r="BP56">
        <v>0.24</v>
      </c>
      <c r="BQ56">
        <v>1.92</v>
      </c>
      <c r="BR56">
        <v>2.1</v>
      </c>
      <c r="BS56">
        <v>1.56</v>
      </c>
      <c r="BT56">
        <v>2.7550729999999999</v>
      </c>
      <c r="BU56">
        <v>1.292867</v>
      </c>
      <c r="BV56">
        <v>2.2664059999999999</v>
      </c>
      <c r="BW56">
        <v>1.872044</v>
      </c>
      <c r="BX56">
        <v>1.8881559999999999</v>
      </c>
      <c r="BY56">
        <v>2.5857329999999998</v>
      </c>
      <c r="BZ56">
        <v>1.2790760000000001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5.1197509999999999</v>
      </c>
      <c r="CK56">
        <v>1.801965</v>
      </c>
      <c r="CL56">
        <v>1.867362</v>
      </c>
      <c r="CM56">
        <v>3.3835139999999999</v>
      </c>
      <c r="CN56">
        <v>1.7065840000000001</v>
      </c>
      <c r="CO56">
        <v>0</v>
      </c>
      <c r="CP56">
        <v>4.102703</v>
      </c>
      <c r="CQ56">
        <v>1.706583</v>
      </c>
      <c r="CR56">
        <v>0.79928100000000002</v>
      </c>
      <c r="CS56">
        <v>1.321053</v>
      </c>
      <c r="CT56">
        <v>2.4583469999999998</v>
      </c>
      <c r="CU56">
        <v>0</v>
      </c>
      <c r="CV56">
        <v>0</v>
      </c>
      <c r="CW56">
        <v>1.1755180000000001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71.068151000000015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181.601812</v>
      </c>
      <c r="L57">
        <v>118.334372</v>
      </c>
      <c r="M57">
        <v>90.877302999999998</v>
      </c>
      <c r="N57">
        <v>116.28481499999999</v>
      </c>
      <c r="O57">
        <v>121.90211600000001</v>
      </c>
      <c r="P57">
        <v>138.209475</v>
      </c>
      <c r="Q57">
        <v>5.6777870000000004</v>
      </c>
      <c r="R57">
        <v>24.619351999999999</v>
      </c>
      <c r="S57">
        <v>5.950094</v>
      </c>
      <c r="T57">
        <v>0</v>
      </c>
      <c r="U57">
        <v>336.23741200000001</v>
      </c>
      <c r="V57">
        <v>8.2527629999999998</v>
      </c>
      <c r="W57">
        <v>17.041039000000001</v>
      </c>
      <c r="X57">
        <v>76.096362999999997</v>
      </c>
      <c r="Y57">
        <v>0</v>
      </c>
      <c r="Z57">
        <v>18.943759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8.3948440000000009</v>
      </c>
      <c r="AG57">
        <v>42.311605</v>
      </c>
      <c r="AH57">
        <v>0</v>
      </c>
      <c r="AI57">
        <v>0</v>
      </c>
      <c r="AJ57">
        <v>0</v>
      </c>
      <c r="AK57">
        <v>57.558022000000001</v>
      </c>
      <c r="AL57">
        <v>70.533980999999997</v>
      </c>
      <c r="AM57">
        <v>16.552025</v>
      </c>
      <c r="AN57">
        <v>1.036106</v>
      </c>
      <c r="AO57">
        <v>0</v>
      </c>
      <c r="AP57">
        <v>0.98739500000000002</v>
      </c>
      <c r="AQ57">
        <v>30.225541</v>
      </c>
      <c r="AR57">
        <v>48.930383999999997</v>
      </c>
      <c r="AS57">
        <v>33.788238</v>
      </c>
      <c r="AT57">
        <v>14.452465999999999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71.068151000000015</v>
      </c>
      <c r="BA57">
        <f t="shared" si="1"/>
        <v>1655.8672200000001</v>
      </c>
      <c r="BD57">
        <v>7.6</v>
      </c>
      <c r="BE57">
        <v>1.87</v>
      </c>
      <c r="BF57">
        <v>2.92</v>
      </c>
      <c r="BG57">
        <v>0</v>
      </c>
      <c r="BH57">
        <v>8.99</v>
      </c>
      <c r="BI57">
        <v>0.82</v>
      </c>
      <c r="BJ57">
        <v>0.41</v>
      </c>
      <c r="BK57">
        <v>1.76</v>
      </c>
      <c r="BL57">
        <v>0.84</v>
      </c>
      <c r="BM57">
        <v>0.18</v>
      </c>
      <c r="BN57">
        <v>2.29</v>
      </c>
      <c r="BO57">
        <v>1.82</v>
      </c>
      <c r="BP57">
        <v>0.24</v>
      </c>
      <c r="BQ57">
        <v>1.92</v>
      </c>
      <c r="BR57">
        <v>2.1</v>
      </c>
      <c r="BS57">
        <v>1.56</v>
      </c>
      <c r="BT57">
        <v>2.7550729999999999</v>
      </c>
      <c r="BU57">
        <v>1.292867</v>
      </c>
      <c r="BV57">
        <v>2.2664059999999999</v>
      </c>
      <c r="BW57">
        <v>1.872044</v>
      </c>
      <c r="BX57">
        <v>1.8881559999999999</v>
      </c>
      <c r="BY57">
        <v>2.5857329999999998</v>
      </c>
      <c r="BZ57">
        <v>1.2790760000000001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5.1197509999999999</v>
      </c>
      <c r="CK57">
        <v>1.801965</v>
      </c>
      <c r="CL57">
        <v>1.867362</v>
      </c>
      <c r="CM57">
        <v>3.3835139999999999</v>
      </c>
      <c r="CN57">
        <v>1.7065840000000001</v>
      </c>
      <c r="CO57">
        <v>0</v>
      </c>
      <c r="CP57">
        <v>4.102703</v>
      </c>
      <c r="CQ57">
        <v>1.706583</v>
      </c>
      <c r="CR57">
        <v>0.79928100000000002</v>
      </c>
      <c r="CS57">
        <v>1.321053</v>
      </c>
      <c r="CT57">
        <v>2.4583469999999998</v>
      </c>
      <c r="CU57">
        <v>0</v>
      </c>
      <c r="CV57">
        <v>0</v>
      </c>
      <c r="CW57">
        <v>1.1755180000000001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71.068151000000015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181.60073299999999</v>
      </c>
      <c r="L58">
        <v>118.334372</v>
      </c>
      <c r="M58">
        <v>90.877302999999998</v>
      </c>
      <c r="N58">
        <v>116.28481499999999</v>
      </c>
      <c r="O58">
        <v>121.90211600000001</v>
      </c>
      <c r="P58">
        <v>138.209475</v>
      </c>
      <c r="Q58">
        <v>5.6777870000000004</v>
      </c>
      <c r="R58">
        <v>24.619351999999999</v>
      </c>
      <c r="S58">
        <v>5.950094</v>
      </c>
      <c r="T58">
        <v>0</v>
      </c>
      <c r="U58">
        <v>336.23741200000001</v>
      </c>
      <c r="V58">
        <v>8.2527629999999998</v>
      </c>
      <c r="W58">
        <v>17.041039000000001</v>
      </c>
      <c r="X58">
        <v>76.096362999999997</v>
      </c>
      <c r="Y58">
        <v>0</v>
      </c>
      <c r="Z58">
        <v>18.943759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8.3948440000000009</v>
      </c>
      <c r="AG58">
        <v>42.311605</v>
      </c>
      <c r="AH58">
        <v>0</v>
      </c>
      <c r="AI58">
        <v>0</v>
      </c>
      <c r="AJ58">
        <v>0</v>
      </c>
      <c r="AK58">
        <v>57.558022000000001</v>
      </c>
      <c r="AL58">
        <v>70.533980999999997</v>
      </c>
      <c r="AM58">
        <v>16.552025</v>
      </c>
      <c r="AN58">
        <v>1.036106</v>
      </c>
      <c r="AO58">
        <v>0</v>
      </c>
      <c r="AP58">
        <v>0.98739500000000002</v>
      </c>
      <c r="AQ58">
        <v>30.225541</v>
      </c>
      <c r="AR58">
        <v>48.930383999999997</v>
      </c>
      <c r="AS58">
        <v>33.788238</v>
      </c>
      <c r="AT58">
        <v>14.452465999999999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71.068151000000015</v>
      </c>
      <c r="BA58">
        <f t="shared" si="1"/>
        <v>1655.866141</v>
      </c>
      <c r="BD58">
        <v>7.6</v>
      </c>
      <c r="BE58">
        <v>1.87</v>
      </c>
      <c r="BF58">
        <v>2.92</v>
      </c>
      <c r="BG58">
        <v>0</v>
      </c>
      <c r="BH58">
        <v>8.99</v>
      </c>
      <c r="BI58">
        <v>0.82</v>
      </c>
      <c r="BJ58">
        <v>0.41</v>
      </c>
      <c r="BK58">
        <v>1.76</v>
      </c>
      <c r="BL58">
        <v>0.84</v>
      </c>
      <c r="BM58">
        <v>0.18</v>
      </c>
      <c r="BN58">
        <v>2.29</v>
      </c>
      <c r="BO58">
        <v>1.82</v>
      </c>
      <c r="BP58">
        <v>0.24</v>
      </c>
      <c r="BQ58">
        <v>1.92</v>
      </c>
      <c r="BR58">
        <v>2.1</v>
      </c>
      <c r="BS58">
        <v>1.56</v>
      </c>
      <c r="BT58">
        <v>2.7550729999999999</v>
      </c>
      <c r="BU58">
        <v>1.292867</v>
      </c>
      <c r="BV58">
        <v>2.2664059999999999</v>
      </c>
      <c r="BW58">
        <v>1.872044</v>
      </c>
      <c r="BX58">
        <v>1.8881559999999999</v>
      </c>
      <c r="BY58">
        <v>2.5857329999999998</v>
      </c>
      <c r="BZ58">
        <v>1.2790760000000001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5.1197509999999999</v>
      </c>
      <c r="CK58">
        <v>1.801965</v>
      </c>
      <c r="CL58">
        <v>1.867362</v>
      </c>
      <c r="CM58">
        <v>3.3835139999999999</v>
      </c>
      <c r="CN58">
        <v>1.7065840000000001</v>
      </c>
      <c r="CO58">
        <v>0</v>
      </c>
      <c r="CP58">
        <v>4.102703</v>
      </c>
      <c r="CQ58">
        <v>1.706583</v>
      </c>
      <c r="CR58">
        <v>0.79928100000000002</v>
      </c>
      <c r="CS58">
        <v>1.321053</v>
      </c>
      <c r="CT58">
        <v>2.4583469999999998</v>
      </c>
      <c r="CU58">
        <v>0</v>
      </c>
      <c r="CV58">
        <v>0</v>
      </c>
      <c r="CW58">
        <v>1.1755180000000001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71.068151000000015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181.565845</v>
      </c>
      <c r="L59">
        <v>151.09337199999999</v>
      </c>
      <c r="M59">
        <v>90.877302999999998</v>
      </c>
      <c r="N59">
        <v>116.28481499999999</v>
      </c>
      <c r="O59">
        <v>121.90211600000001</v>
      </c>
      <c r="P59">
        <v>138.209475</v>
      </c>
      <c r="Q59">
        <v>5.5472239999999999</v>
      </c>
      <c r="R59">
        <v>24.619351999999999</v>
      </c>
      <c r="S59">
        <v>5.950094</v>
      </c>
      <c r="T59">
        <v>0</v>
      </c>
      <c r="U59">
        <v>336.23741200000001</v>
      </c>
      <c r="V59">
        <v>8.2527629999999998</v>
      </c>
      <c r="W59">
        <v>17.041039000000001</v>
      </c>
      <c r="X59">
        <v>76.096362999999997</v>
      </c>
      <c r="Y59">
        <v>0</v>
      </c>
      <c r="Z59">
        <v>12.629173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8.3948440000000009</v>
      </c>
      <c r="AG59">
        <v>42.311605</v>
      </c>
      <c r="AH59">
        <v>0</v>
      </c>
      <c r="AI59">
        <v>0</v>
      </c>
      <c r="AJ59">
        <v>0</v>
      </c>
      <c r="AK59">
        <v>57.558022000000001</v>
      </c>
      <c r="AL59">
        <v>70.533980999999997</v>
      </c>
      <c r="AM59">
        <v>16.552025</v>
      </c>
      <c r="AN59">
        <v>1.036106</v>
      </c>
      <c r="AO59">
        <v>0</v>
      </c>
      <c r="AP59">
        <v>0.61712199999999995</v>
      </c>
      <c r="AQ59">
        <v>30.225541</v>
      </c>
      <c r="AR59">
        <v>48.930383999999997</v>
      </c>
      <c r="AS59">
        <v>33.788238</v>
      </c>
      <c r="AT59">
        <v>14.452465999999999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71.068151000000015</v>
      </c>
      <c r="BA59">
        <f t="shared" si="1"/>
        <v>1681.7748310000002</v>
      </c>
      <c r="BD59">
        <v>7.6</v>
      </c>
      <c r="BE59">
        <v>1.87</v>
      </c>
      <c r="BF59">
        <v>2.92</v>
      </c>
      <c r="BG59">
        <v>0</v>
      </c>
      <c r="BH59">
        <v>8.99</v>
      </c>
      <c r="BI59">
        <v>0.82</v>
      </c>
      <c r="BJ59">
        <v>0.41</v>
      </c>
      <c r="BK59">
        <v>1.76</v>
      </c>
      <c r="BL59">
        <v>0.84</v>
      </c>
      <c r="BM59">
        <v>0.18</v>
      </c>
      <c r="BN59">
        <v>2.29</v>
      </c>
      <c r="BO59">
        <v>1.82</v>
      </c>
      <c r="BP59">
        <v>0.24</v>
      </c>
      <c r="BQ59">
        <v>1.92</v>
      </c>
      <c r="BR59">
        <v>2.1</v>
      </c>
      <c r="BS59">
        <v>1.56</v>
      </c>
      <c r="BT59">
        <v>2.7550729999999999</v>
      </c>
      <c r="BU59">
        <v>1.292867</v>
      </c>
      <c r="BV59">
        <v>2.2664059999999999</v>
      </c>
      <c r="BW59">
        <v>1.872044</v>
      </c>
      <c r="BX59">
        <v>1.8881559999999999</v>
      </c>
      <c r="BY59">
        <v>2.5857329999999998</v>
      </c>
      <c r="BZ59">
        <v>1.2790760000000001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5.1197509999999999</v>
      </c>
      <c r="CK59">
        <v>1.801965</v>
      </c>
      <c r="CL59">
        <v>1.867362</v>
      </c>
      <c r="CM59">
        <v>3.3835139999999999</v>
      </c>
      <c r="CN59">
        <v>1.7065840000000001</v>
      </c>
      <c r="CO59">
        <v>0</v>
      </c>
      <c r="CP59">
        <v>4.102703</v>
      </c>
      <c r="CQ59">
        <v>1.706583</v>
      </c>
      <c r="CR59">
        <v>0.79928100000000002</v>
      </c>
      <c r="CS59">
        <v>1.321053</v>
      </c>
      <c r="CT59">
        <v>2.4583469999999998</v>
      </c>
      <c r="CU59">
        <v>0</v>
      </c>
      <c r="CV59">
        <v>0</v>
      </c>
      <c r="CW59">
        <v>1.1755180000000001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71.068151000000015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181.56473</v>
      </c>
      <c r="L60">
        <v>170.363372</v>
      </c>
      <c r="M60">
        <v>90.877302999999998</v>
      </c>
      <c r="N60">
        <v>116.28481499999999</v>
      </c>
      <c r="O60">
        <v>121.90211600000001</v>
      </c>
      <c r="P60">
        <v>138.209475</v>
      </c>
      <c r="Q60">
        <v>5.5472239999999999</v>
      </c>
      <c r="R60">
        <v>24.619351999999999</v>
      </c>
      <c r="S60">
        <v>5.950094</v>
      </c>
      <c r="T60">
        <v>0</v>
      </c>
      <c r="U60">
        <v>336.23741200000001</v>
      </c>
      <c r="V60">
        <v>8.2527629999999998</v>
      </c>
      <c r="W60">
        <v>17.041039000000001</v>
      </c>
      <c r="X60">
        <v>76.096362999999997</v>
      </c>
      <c r="Y60">
        <v>0</v>
      </c>
      <c r="Z60">
        <v>12.629173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8.3948440000000009</v>
      </c>
      <c r="AG60">
        <v>42.311605</v>
      </c>
      <c r="AH60">
        <v>0</v>
      </c>
      <c r="AI60">
        <v>0</v>
      </c>
      <c r="AJ60">
        <v>0</v>
      </c>
      <c r="AK60">
        <v>57.558022000000001</v>
      </c>
      <c r="AL60">
        <v>70.533980999999997</v>
      </c>
      <c r="AM60">
        <v>16.552025</v>
      </c>
      <c r="AN60">
        <v>1.036106</v>
      </c>
      <c r="AO60">
        <v>0</v>
      </c>
      <c r="AP60">
        <v>0.61712199999999995</v>
      </c>
      <c r="AQ60">
        <v>30.838221000000001</v>
      </c>
      <c r="AR60">
        <v>48.930383999999997</v>
      </c>
      <c r="AS60">
        <v>33.788238</v>
      </c>
      <c r="AT60">
        <v>14.452465999999999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71.068151000000015</v>
      </c>
      <c r="BA60">
        <f t="shared" si="1"/>
        <v>1701.6563960000001</v>
      </c>
      <c r="BD60">
        <v>7.6</v>
      </c>
      <c r="BE60">
        <v>1.87</v>
      </c>
      <c r="BF60">
        <v>2.92</v>
      </c>
      <c r="BG60">
        <v>0</v>
      </c>
      <c r="BH60">
        <v>8.99</v>
      </c>
      <c r="BI60">
        <v>0.82</v>
      </c>
      <c r="BJ60">
        <v>0.41</v>
      </c>
      <c r="BK60">
        <v>1.76</v>
      </c>
      <c r="BL60">
        <v>0.84</v>
      </c>
      <c r="BM60">
        <v>0.18</v>
      </c>
      <c r="BN60">
        <v>2.29</v>
      </c>
      <c r="BO60">
        <v>1.82</v>
      </c>
      <c r="BP60">
        <v>0.24</v>
      </c>
      <c r="BQ60">
        <v>1.92</v>
      </c>
      <c r="BR60">
        <v>2.1</v>
      </c>
      <c r="BS60">
        <v>1.56</v>
      </c>
      <c r="BT60">
        <v>2.7550729999999999</v>
      </c>
      <c r="BU60">
        <v>1.292867</v>
      </c>
      <c r="BV60">
        <v>2.2664059999999999</v>
      </c>
      <c r="BW60">
        <v>1.872044</v>
      </c>
      <c r="BX60">
        <v>1.8881559999999999</v>
      </c>
      <c r="BY60">
        <v>2.5857329999999998</v>
      </c>
      <c r="BZ60">
        <v>1.2790760000000001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5.1197509999999999</v>
      </c>
      <c r="CK60">
        <v>1.801965</v>
      </c>
      <c r="CL60">
        <v>1.867362</v>
      </c>
      <c r="CM60">
        <v>3.3835139999999999</v>
      </c>
      <c r="CN60">
        <v>1.7065840000000001</v>
      </c>
      <c r="CO60">
        <v>0</v>
      </c>
      <c r="CP60">
        <v>4.102703</v>
      </c>
      <c r="CQ60">
        <v>1.706583</v>
      </c>
      <c r="CR60">
        <v>0.79928100000000002</v>
      </c>
      <c r="CS60">
        <v>1.321053</v>
      </c>
      <c r="CT60">
        <v>2.4583469999999998</v>
      </c>
      <c r="CU60">
        <v>0</v>
      </c>
      <c r="CV60">
        <v>0</v>
      </c>
      <c r="CW60">
        <v>1.1755180000000001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71.068151000000015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181.565845</v>
      </c>
      <c r="L61">
        <v>188.939652</v>
      </c>
      <c r="M61">
        <v>90.877302999999998</v>
      </c>
      <c r="N61">
        <v>116.28481499999999</v>
      </c>
      <c r="O61">
        <v>121.90211600000001</v>
      </c>
      <c r="P61">
        <v>138.209475</v>
      </c>
      <c r="Q61">
        <v>5.5472239999999999</v>
      </c>
      <c r="R61">
        <v>24.619351999999999</v>
      </c>
      <c r="S61">
        <v>5.950094</v>
      </c>
      <c r="T61">
        <v>0</v>
      </c>
      <c r="U61">
        <v>336.23741200000001</v>
      </c>
      <c r="V61">
        <v>8.2527629999999998</v>
      </c>
      <c r="W61">
        <v>17.041039000000001</v>
      </c>
      <c r="X61">
        <v>76.096362999999997</v>
      </c>
      <c r="Y61">
        <v>0</v>
      </c>
      <c r="Z61">
        <v>12.629173</v>
      </c>
      <c r="AA61">
        <v>0</v>
      </c>
      <c r="AB61">
        <v>0</v>
      </c>
      <c r="AC61">
        <v>0</v>
      </c>
      <c r="AD61">
        <v>0</v>
      </c>
      <c r="AE61">
        <v>17.253292999999999</v>
      </c>
      <c r="AF61">
        <v>8.3948440000000009</v>
      </c>
      <c r="AG61">
        <v>42.311605</v>
      </c>
      <c r="AH61">
        <v>0</v>
      </c>
      <c r="AI61">
        <v>0</v>
      </c>
      <c r="AJ61">
        <v>0</v>
      </c>
      <c r="AK61">
        <v>57.558022000000001</v>
      </c>
      <c r="AL61">
        <v>70.533980999999997</v>
      </c>
      <c r="AM61">
        <v>16.552025</v>
      </c>
      <c r="AN61">
        <v>1.036106</v>
      </c>
      <c r="AO61">
        <v>0</v>
      </c>
      <c r="AP61">
        <v>0.61712199999999995</v>
      </c>
      <c r="AQ61">
        <v>31.246675</v>
      </c>
      <c r="AR61">
        <v>48.930383999999997</v>
      </c>
      <c r="AS61">
        <v>33.788238</v>
      </c>
      <c r="AT61">
        <v>14.452465999999999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70.769773000000001</v>
      </c>
      <c r="BA61">
        <f t="shared" si="1"/>
        <v>1737.59716</v>
      </c>
      <c r="BD61">
        <v>7.6</v>
      </c>
      <c r="BE61">
        <v>1.87</v>
      </c>
      <c r="BF61">
        <v>2.92</v>
      </c>
      <c r="BG61">
        <v>0</v>
      </c>
      <c r="BH61">
        <v>8.99</v>
      </c>
      <c r="BI61">
        <v>0.82</v>
      </c>
      <c r="BJ61">
        <v>0.41</v>
      </c>
      <c r="BK61">
        <v>1.72</v>
      </c>
      <c r="BL61">
        <v>0.84</v>
      </c>
      <c r="BM61">
        <v>0.18</v>
      </c>
      <c r="BN61">
        <v>2.29</v>
      </c>
      <c r="BO61">
        <v>1.82</v>
      </c>
      <c r="BP61">
        <v>0.24</v>
      </c>
      <c r="BQ61">
        <v>1.92</v>
      </c>
      <c r="BR61">
        <v>2.1</v>
      </c>
      <c r="BS61">
        <v>1.56</v>
      </c>
      <c r="BT61">
        <v>2.7550729999999999</v>
      </c>
      <c r="BU61">
        <v>1.292867</v>
      </c>
      <c r="BV61">
        <v>2.2664059999999999</v>
      </c>
      <c r="BW61">
        <v>1.872044</v>
      </c>
      <c r="BX61">
        <v>1.8881559999999999</v>
      </c>
      <c r="BY61">
        <v>2.5857329999999998</v>
      </c>
      <c r="BZ61">
        <v>1.2790760000000001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5.1197509999999999</v>
      </c>
      <c r="CK61">
        <v>1.801965</v>
      </c>
      <c r="CL61">
        <v>1.867362</v>
      </c>
      <c r="CM61">
        <v>3.1251359999999999</v>
      </c>
      <c r="CN61">
        <v>1.7065840000000001</v>
      </c>
      <c r="CO61">
        <v>0</v>
      </c>
      <c r="CP61">
        <v>4.102703</v>
      </c>
      <c r="CQ61">
        <v>1.706583</v>
      </c>
      <c r="CR61">
        <v>0.79928100000000002</v>
      </c>
      <c r="CS61">
        <v>1.321053</v>
      </c>
      <c r="CT61">
        <v>2.4583469999999998</v>
      </c>
      <c r="CU61">
        <v>0</v>
      </c>
      <c r="CV61">
        <v>0</v>
      </c>
      <c r="CW61">
        <v>1.1755180000000001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70.769773000000001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181.56473</v>
      </c>
      <c r="L62">
        <v>204.095507</v>
      </c>
      <c r="M62">
        <v>90.877302999999998</v>
      </c>
      <c r="N62">
        <v>116.28481499999999</v>
      </c>
      <c r="O62">
        <v>121.90211600000001</v>
      </c>
      <c r="P62">
        <v>138.209475</v>
      </c>
      <c r="Q62">
        <v>5.5472239999999999</v>
      </c>
      <c r="R62">
        <v>24.619351999999999</v>
      </c>
      <c r="S62">
        <v>5.950094</v>
      </c>
      <c r="T62">
        <v>0</v>
      </c>
      <c r="U62">
        <v>336.23741200000001</v>
      </c>
      <c r="V62">
        <v>8.2527629999999998</v>
      </c>
      <c r="W62">
        <v>17.041039000000001</v>
      </c>
      <c r="X62">
        <v>76.096362999999997</v>
      </c>
      <c r="Y62">
        <v>0</v>
      </c>
      <c r="Z62">
        <v>12.629173</v>
      </c>
      <c r="AA62">
        <v>0</v>
      </c>
      <c r="AB62">
        <v>0</v>
      </c>
      <c r="AC62">
        <v>0</v>
      </c>
      <c r="AD62">
        <v>0</v>
      </c>
      <c r="AE62">
        <v>34.506588000000001</v>
      </c>
      <c r="AF62">
        <v>8.3948440000000009</v>
      </c>
      <c r="AG62">
        <v>42.311605</v>
      </c>
      <c r="AH62">
        <v>0</v>
      </c>
      <c r="AI62">
        <v>0</v>
      </c>
      <c r="AJ62">
        <v>0</v>
      </c>
      <c r="AK62">
        <v>57.558022000000001</v>
      </c>
      <c r="AL62">
        <v>70.533980999999997</v>
      </c>
      <c r="AM62">
        <v>16.552025</v>
      </c>
      <c r="AN62">
        <v>1.036106</v>
      </c>
      <c r="AO62">
        <v>0</v>
      </c>
      <c r="AP62">
        <v>0.61712199999999995</v>
      </c>
      <c r="AQ62">
        <v>31.246675</v>
      </c>
      <c r="AR62">
        <v>48.930383999999997</v>
      </c>
      <c r="AS62">
        <v>33.788238</v>
      </c>
      <c r="AT62">
        <v>14.452465999999999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70.460029000000006</v>
      </c>
      <c r="BA62">
        <f t="shared" si="1"/>
        <v>1769.6954510000005</v>
      </c>
      <c r="BD62">
        <v>7.6</v>
      </c>
      <c r="BE62">
        <v>1.87</v>
      </c>
      <c r="BF62">
        <v>2.92</v>
      </c>
      <c r="BG62">
        <v>0</v>
      </c>
      <c r="BH62">
        <v>8.99</v>
      </c>
      <c r="BI62">
        <v>0.78</v>
      </c>
      <c r="BJ62">
        <v>0.4</v>
      </c>
      <c r="BK62">
        <v>1.72</v>
      </c>
      <c r="BL62">
        <v>0.84</v>
      </c>
      <c r="BM62">
        <v>0.18</v>
      </c>
      <c r="BN62">
        <v>2.29</v>
      </c>
      <c r="BO62">
        <v>1.82</v>
      </c>
      <c r="BP62">
        <v>0.24</v>
      </c>
      <c r="BQ62">
        <v>1.92</v>
      </c>
      <c r="BR62">
        <v>2.1</v>
      </c>
      <c r="BS62">
        <v>1.56</v>
      </c>
      <c r="BT62">
        <v>2.7550729999999999</v>
      </c>
      <c r="BU62">
        <v>1.292867</v>
      </c>
      <c r="BV62">
        <v>2.2664059999999999</v>
      </c>
      <c r="BW62">
        <v>1.872044</v>
      </c>
      <c r="BX62">
        <v>1.8881559999999999</v>
      </c>
      <c r="BY62">
        <v>2.5857329999999998</v>
      </c>
      <c r="BZ62">
        <v>1.2790760000000001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5.1197509999999999</v>
      </c>
      <c r="CK62">
        <v>1.801965</v>
      </c>
      <c r="CL62">
        <v>1.867362</v>
      </c>
      <c r="CM62">
        <v>2.8653919999999999</v>
      </c>
      <c r="CN62">
        <v>1.7065840000000001</v>
      </c>
      <c r="CO62">
        <v>0</v>
      </c>
      <c r="CP62">
        <v>4.102703</v>
      </c>
      <c r="CQ62">
        <v>1.706583</v>
      </c>
      <c r="CR62">
        <v>0.79928100000000002</v>
      </c>
      <c r="CS62">
        <v>1.321053</v>
      </c>
      <c r="CT62">
        <v>2.4583469999999998</v>
      </c>
      <c r="CU62">
        <v>0</v>
      </c>
      <c r="CV62">
        <v>0</v>
      </c>
      <c r="CW62">
        <v>1.1755180000000001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70.460029000000006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183.57083800000001</v>
      </c>
      <c r="L63">
        <v>204.095507</v>
      </c>
      <c r="M63">
        <v>90.877302999999998</v>
      </c>
      <c r="N63">
        <v>116.28481499999999</v>
      </c>
      <c r="O63">
        <v>121.90211600000001</v>
      </c>
      <c r="P63">
        <v>138.209475</v>
      </c>
      <c r="Q63">
        <v>11.298857</v>
      </c>
      <c r="R63">
        <v>24.628986999999999</v>
      </c>
      <c r="S63">
        <v>13.638246000000001</v>
      </c>
      <c r="T63">
        <v>0</v>
      </c>
      <c r="U63">
        <v>336.23741200000001</v>
      </c>
      <c r="V63">
        <v>12.260923</v>
      </c>
      <c r="W63">
        <v>23.624576999999999</v>
      </c>
      <c r="X63">
        <v>94.162083999999993</v>
      </c>
      <c r="Y63">
        <v>0</v>
      </c>
      <c r="Z63">
        <v>12.629173</v>
      </c>
      <c r="AA63">
        <v>0</v>
      </c>
      <c r="AB63">
        <v>0</v>
      </c>
      <c r="AC63">
        <v>0</v>
      </c>
      <c r="AD63">
        <v>0</v>
      </c>
      <c r="AE63">
        <v>34.506588000000001</v>
      </c>
      <c r="AF63">
        <v>8.3948440000000009</v>
      </c>
      <c r="AG63">
        <v>42.311605</v>
      </c>
      <c r="AH63">
        <v>0</v>
      </c>
      <c r="AI63">
        <v>0</v>
      </c>
      <c r="AJ63">
        <v>0</v>
      </c>
      <c r="AK63">
        <v>57.558022000000001</v>
      </c>
      <c r="AL63">
        <v>70.533980999999997</v>
      </c>
      <c r="AM63">
        <v>16.552025</v>
      </c>
      <c r="AN63">
        <v>1.036106</v>
      </c>
      <c r="AO63">
        <v>0</v>
      </c>
      <c r="AP63">
        <v>0.61712199999999995</v>
      </c>
      <c r="AQ63">
        <v>31.246675</v>
      </c>
      <c r="AR63">
        <v>48.930383999999997</v>
      </c>
      <c r="AS63">
        <v>33.788238</v>
      </c>
      <c r="AT63">
        <v>14.452465999999999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70.200284000000011</v>
      </c>
      <c r="BA63">
        <f t="shared" si="1"/>
        <v>1813.5486530000003</v>
      </c>
      <c r="BD63">
        <v>7.6</v>
      </c>
      <c r="BE63">
        <v>1.87</v>
      </c>
      <c r="BF63">
        <v>2.92</v>
      </c>
      <c r="BG63">
        <v>0</v>
      </c>
      <c r="BH63">
        <v>8.99</v>
      </c>
      <c r="BI63">
        <v>0.78</v>
      </c>
      <c r="BJ63">
        <v>0.4</v>
      </c>
      <c r="BK63">
        <v>1.72</v>
      </c>
      <c r="BL63">
        <v>0.84</v>
      </c>
      <c r="BM63">
        <v>0.18</v>
      </c>
      <c r="BN63">
        <v>2.29</v>
      </c>
      <c r="BO63">
        <v>1.82</v>
      </c>
      <c r="BP63">
        <v>0.24</v>
      </c>
      <c r="BQ63">
        <v>1.92</v>
      </c>
      <c r="BR63">
        <v>2.1</v>
      </c>
      <c r="BS63">
        <v>1.56</v>
      </c>
      <c r="BT63">
        <v>2.7550729999999999</v>
      </c>
      <c r="BU63">
        <v>1.292867</v>
      </c>
      <c r="BV63">
        <v>2.2664059999999999</v>
      </c>
      <c r="BW63">
        <v>1.872044</v>
      </c>
      <c r="BX63">
        <v>1.8881559999999999</v>
      </c>
      <c r="BY63">
        <v>2.5857329999999998</v>
      </c>
      <c r="BZ63">
        <v>1.2790760000000001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5.1197509999999999</v>
      </c>
      <c r="CK63">
        <v>1.801965</v>
      </c>
      <c r="CL63">
        <v>1.867362</v>
      </c>
      <c r="CM63">
        <v>2.6056469999999998</v>
      </c>
      <c r="CN63">
        <v>1.7065840000000001</v>
      </c>
      <c r="CO63">
        <v>0</v>
      </c>
      <c r="CP63">
        <v>4.102703</v>
      </c>
      <c r="CQ63">
        <v>1.706583</v>
      </c>
      <c r="CR63">
        <v>0.79928100000000002</v>
      </c>
      <c r="CS63">
        <v>1.321053</v>
      </c>
      <c r="CT63">
        <v>2.4583469999999998</v>
      </c>
      <c r="CU63">
        <v>0</v>
      </c>
      <c r="CV63">
        <v>0</v>
      </c>
      <c r="CW63">
        <v>1.1755180000000001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70.200284000000011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183.56120200000001</v>
      </c>
      <c r="L64">
        <v>204.095507</v>
      </c>
      <c r="M64">
        <v>90.877302999999998</v>
      </c>
      <c r="N64">
        <v>116.28481499999999</v>
      </c>
      <c r="O64">
        <v>121.90211600000001</v>
      </c>
      <c r="P64">
        <v>138.209475</v>
      </c>
      <c r="Q64">
        <v>11.298857</v>
      </c>
      <c r="R64">
        <v>24.628986999999999</v>
      </c>
      <c r="S64">
        <v>13.638246000000001</v>
      </c>
      <c r="T64">
        <v>0</v>
      </c>
      <c r="U64">
        <v>336.23741200000001</v>
      </c>
      <c r="V64">
        <v>12.260923</v>
      </c>
      <c r="W64">
        <v>23.624576999999999</v>
      </c>
      <c r="X64">
        <v>94.162083999999993</v>
      </c>
      <c r="Y64">
        <v>0</v>
      </c>
      <c r="Z64">
        <v>12.629173</v>
      </c>
      <c r="AA64">
        <v>0</v>
      </c>
      <c r="AB64">
        <v>0</v>
      </c>
      <c r="AC64">
        <v>0</v>
      </c>
      <c r="AD64">
        <v>0</v>
      </c>
      <c r="AE64">
        <v>49.603219000000003</v>
      </c>
      <c r="AF64">
        <v>8.3948440000000009</v>
      </c>
      <c r="AG64">
        <v>42.311605</v>
      </c>
      <c r="AH64">
        <v>0</v>
      </c>
      <c r="AI64">
        <v>0</v>
      </c>
      <c r="AJ64">
        <v>0</v>
      </c>
      <c r="AK64">
        <v>57.558022000000001</v>
      </c>
      <c r="AL64">
        <v>70.533980999999997</v>
      </c>
      <c r="AM64">
        <v>16.552025</v>
      </c>
      <c r="AN64">
        <v>1.036106</v>
      </c>
      <c r="AO64">
        <v>0</v>
      </c>
      <c r="AP64">
        <v>0.61712199999999995</v>
      </c>
      <c r="AQ64">
        <v>31.246675</v>
      </c>
      <c r="AR64">
        <v>48.930383999999997</v>
      </c>
      <c r="AS64">
        <v>33.788238</v>
      </c>
      <c r="AT64">
        <v>14.452465999999999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70.055375000000012</v>
      </c>
      <c r="BA64">
        <f t="shared" si="1"/>
        <v>1828.4907390000003</v>
      </c>
      <c r="BD64">
        <v>7.6</v>
      </c>
      <c r="BE64">
        <v>1.87</v>
      </c>
      <c r="BF64">
        <v>2.92</v>
      </c>
      <c r="BG64">
        <v>0</v>
      </c>
      <c r="BH64">
        <v>8.99</v>
      </c>
      <c r="BI64">
        <v>0.78</v>
      </c>
      <c r="BJ64">
        <v>0.4</v>
      </c>
      <c r="BK64">
        <v>1.72</v>
      </c>
      <c r="BL64">
        <v>0.84</v>
      </c>
      <c r="BM64">
        <v>0.18</v>
      </c>
      <c r="BN64">
        <v>2.29</v>
      </c>
      <c r="BO64">
        <v>1.82</v>
      </c>
      <c r="BP64">
        <v>0.24</v>
      </c>
      <c r="BQ64">
        <v>1.92</v>
      </c>
      <c r="BR64">
        <v>2.1</v>
      </c>
      <c r="BS64">
        <v>1.56</v>
      </c>
      <c r="BT64">
        <v>2.7550729999999999</v>
      </c>
      <c r="BU64">
        <v>1.292867</v>
      </c>
      <c r="BV64">
        <v>2.2664059999999999</v>
      </c>
      <c r="BW64">
        <v>1.872044</v>
      </c>
      <c r="BX64">
        <v>1.8881559999999999</v>
      </c>
      <c r="BY64">
        <v>2.5857329999999998</v>
      </c>
      <c r="BZ64">
        <v>1.2790760000000001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5.1197509999999999</v>
      </c>
      <c r="CK64">
        <v>1.801965</v>
      </c>
      <c r="CL64">
        <v>1.867362</v>
      </c>
      <c r="CM64">
        <v>2.4607380000000001</v>
      </c>
      <c r="CN64">
        <v>1.7065840000000001</v>
      </c>
      <c r="CO64">
        <v>0</v>
      </c>
      <c r="CP64">
        <v>4.102703</v>
      </c>
      <c r="CQ64">
        <v>1.706583</v>
      </c>
      <c r="CR64">
        <v>0.79928100000000002</v>
      </c>
      <c r="CS64">
        <v>1.321053</v>
      </c>
      <c r="CT64">
        <v>2.4583469999999998</v>
      </c>
      <c r="CU64">
        <v>0</v>
      </c>
      <c r="CV64">
        <v>0</v>
      </c>
      <c r="CW64">
        <v>1.1755180000000001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70.055375000000012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183.57083800000001</v>
      </c>
      <c r="L65">
        <v>204.095507</v>
      </c>
      <c r="M65">
        <v>90.877302999999998</v>
      </c>
      <c r="N65">
        <v>116.28481499999999</v>
      </c>
      <c r="O65">
        <v>121.90211600000001</v>
      </c>
      <c r="P65">
        <v>138.209475</v>
      </c>
      <c r="Q65">
        <v>11.298857</v>
      </c>
      <c r="R65">
        <v>24.628986999999999</v>
      </c>
      <c r="S65">
        <v>13.638246000000001</v>
      </c>
      <c r="T65">
        <v>0</v>
      </c>
      <c r="U65">
        <v>336.23741200000001</v>
      </c>
      <c r="V65">
        <v>12.260923</v>
      </c>
      <c r="W65">
        <v>23.624576999999999</v>
      </c>
      <c r="X65">
        <v>94.162083999999993</v>
      </c>
      <c r="Y65">
        <v>0</v>
      </c>
      <c r="Z65">
        <v>0</v>
      </c>
      <c r="AA65">
        <v>13.472619999999999</v>
      </c>
      <c r="AB65">
        <v>0</v>
      </c>
      <c r="AC65">
        <v>0</v>
      </c>
      <c r="AD65">
        <v>0</v>
      </c>
      <c r="AE65">
        <v>51.937806000000002</v>
      </c>
      <c r="AF65">
        <v>8.3948440000000009</v>
      </c>
      <c r="AG65">
        <v>42.311605</v>
      </c>
      <c r="AH65">
        <v>19.728169000000001</v>
      </c>
      <c r="AI65">
        <v>0</v>
      </c>
      <c r="AJ65">
        <v>0</v>
      </c>
      <c r="AK65">
        <v>57.558022000000001</v>
      </c>
      <c r="AL65">
        <v>70.533980999999997</v>
      </c>
      <c r="AM65">
        <v>16.552025</v>
      </c>
      <c r="AN65">
        <v>1.036106</v>
      </c>
      <c r="AO65">
        <v>0</v>
      </c>
      <c r="AP65">
        <v>0.61712199999999995</v>
      </c>
      <c r="AQ65">
        <v>31.246675</v>
      </c>
      <c r="AR65">
        <v>48.930383999999997</v>
      </c>
      <c r="AS65">
        <v>33.788238</v>
      </c>
      <c r="AT65">
        <v>14.452465999999999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70.055375000000012</v>
      </c>
      <c r="BA65">
        <f t="shared" si="1"/>
        <v>1851.4065780000001</v>
      </c>
      <c r="BD65">
        <v>7.6</v>
      </c>
      <c r="BE65">
        <v>1.87</v>
      </c>
      <c r="BF65">
        <v>2.92</v>
      </c>
      <c r="BG65">
        <v>0</v>
      </c>
      <c r="BH65">
        <v>8.99</v>
      </c>
      <c r="BI65">
        <v>0.78</v>
      </c>
      <c r="BJ65">
        <v>0.4</v>
      </c>
      <c r="BK65">
        <v>1.72</v>
      </c>
      <c r="BL65">
        <v>0.84</v>
      </c>
      <c r="BM65">
        <v>0.18</v>
      </c>
      <c r="BN65">
        <v>2.29</v>
      </c>
      <c r="BO65">
        <v>1.82</v>
      </c>
      <c r="BP65">
        <v>0.24</v>
      </c>
      <c r="BQ65">
        <v>1.92</v>
      </c>
      <c r="BR65">
        <v>2.1</v>
      </c>
      <c r="BS65">
        <v>1.56</v>
      </c>
      <c r="BT65">
        <v>2.7550729999999999</v>
      </c>
      <c r="BU65">
        <v>1.292867</v>
      </c>
      <c r="BV65">
        <v>2.2664059999999999</v>
      </c>
      <c r="BW65">
        <v>1.872044</v>
      </c>
      <c r="BX65">
        <v>1.8881559999999999</v>
      </c>
      <c r="BY65">
        <v>2.5857329999999998</v>
      </c>
      <c r="BZ65">
        <v>1.2790760000000001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5.1197509999999999</v>
      </c>
      <c r="CK65">
        <v>1.801965</v>
      </c>
      <c r="CL65">
        <v>1.867362</v>
      </c>
      <c r="CM65">
        <v>2.4607380000000001</v>
      </c>
      <c r="CN65">
        <v>1.7065840000000001</v>
      </c>
      <c r="CO65">
        <v>0</v>
      </c>
      <c r="CP65">
        <v>4.102703</v>
      </c>
      <c r="CQ65">
        <v>1.706583</v>
      </c>
      <c r="CR65">
        <v>0.79928100000000002</v>
      </c>
      <c r="CS65">
        <v>1.321053</v>
      </c>
      <c r="CT65">
        <v>2.4583469999999998</v>
      </c>
      <c r="CU65">
        <v>0</v>
      </c>
      <c r="CV65">
        <v>0.38129600000000002</v>
      </c>
      <c r="CW65">
        <v>1.1755180000000001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70.055375000000012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183.56120200000001</v>
      </c>
      <c r="L66">
        <v>204.095507</v>
      </c>
      <c r="M66">
        <v>90.877302999999998</v>
      </c>
      <c r="N66">
        <v>116.28481499999999</v>
      </c>
      <c r="O66">
        <v>121.90211600000001</v>
      </c>
      <c r="P66">
        <v>138.209475</v>
      </c>
      <c r="Q66">
        <v>11.298857</v>
      </c>
      <c r="R66">
        <v>24.628986999999999</v>
      </c>
      <c r="S66">
        <v>13.638246000000001</v>
      </c>
      <c r="T66">
        <v>0</v>
      </c>
      <c r="U66">
        <v>336.23741200000001</v>
      </c>
      <c r="V66">
        <v>12.260923</v>
      </c>
      <c r="W66">
        <v>23.624576999999999</v>
      </c>
      <c r="X66">
        <v>94.162083999999993</v>
      </c>
      <c r="Y66">
        <v>0</v>
      </c>
      <c r="Z66">
        <v>0</v>
      </c>
      <c r="AA66">
        <v>27.073117</v>
      </c>
      <c r="AB66">
        <v>0</v>
      </c>
      <c r="AC66">
        <v>0</v>
      </c>
      <c r="AD66">
        <v>0</v>
      </c>
      <c r="AE66">
        <v>51.937806000000002</v>
      </c>
      <c r="AF66">
        <v>8.3948440000000009</v>
      </c>
      <c r="AG66">
        <v>42.311605</v>
      </c>
      <c r="AH66">
        <v>19.728169000000001</v>
      </c>
      <c r="AI66">
        <v>0</v>
      </c>
      <c r="AJ66">
        <v>0</v>
      </c>
      <c r="AK66">
        <v>57.558022000000001</v>
      </c>
      <c r="AL66">
        <v>70.533980999999997</v>
      </c>
      <c r="AM66">
        <v>16.552025</v>
      </c>
      <c r="AN66">
        <v>1.036106</v>
      </c>
      <c r="AO66">
        <v>0</v>
      </c>
      <c r="AP66">
        <v>0.61712199999999995</v>
      </c>
      <c r="AQ66">
        <v>31.246675</v>
      </c>
      <c r="AR66">
        <v>48.930383999999997</v>
      </c>
      <c r="AS66">
        <v>33.788238</v>
      </c>
      <c r="AT66">
        <v>14.452465999999999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69.795630000000003</v>
      </c>
      <c r="BA66">
        <f t="shared" si="1"/>
        <v>1864.7376940000001</v>
      </c>
      <c r="BD66">
        <v>7.6</v>
      </c>
      <c r="BE66">
        <v>1.87</v>
      </c>
      <c r="BF66">
        <v>2.92</v>
      </c>
      <c r="BG66">
        <v>0</v>
      </c>
      <c r="BH66">
        <v>8.99</v>
      </c>
      <c r="BI66">
        <v>0.78</v>
      </c>
      <c r="BJ66">
        <v>0.4</v>
      </c>
      <c r="BK66">
        <v>1.72</v>
      </c>
      <c r="BL66">
        <v>0.84</v>
      </c>
      <c r="BM66">
        <v>0.18</v>
      </c>
      <c r="BN66">
        <v>2.29</v>
      </c>
      <c r="BO66">
        <v>1.82</v>
      </c>
      <c r="BP66">
        <v>0.24</v>
      </c>
      <c r="BQ66">
        <v>1.92</v>
      </c>
      <c r="BR66">
        <v>2.1</v>
      </c>
      <c r="BS66">
        <v>1.56</v>
      </c>
      <c r="BT66">
        <v>2.7550729999999999</v>
      </c>
      <c r="BU66">
        <v>1.292867</v>
      </c>
      <c r="BV66">
        <v>2.2664059999999999</v>
      </c>
      <c r="BW66">
        <v>1.872044</v>
      </c>
      <c r="BX66">
        <v>1.8881559999999999</v>
      </c>
      <c r="BY66">
        <v>2.5857329999999998</v>
      </c>
      <c r="BZ66">
        <v>1.2790760000000001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5.1197509999999999</v>
      </c>
      <c r="CK66">
        <v>1.801965</v>
      </c>
      <c r="CL66">
        <v>1.867362</v>
      </c>
      <c r="CM66">
        <v>2.200993</v>
      </c>
      <c r="CN66">
        <v>1.7065840000000001</v>
      </c>
      <c r="CO66">
        <v>0</v>
      </c>
      <c r="CP66">
        <v>4.102703</v>
      </c>
      <c r="CQ66">
        <v>1.706583</v>
      </c>
      <c r="CR66">
        <v>0.79928100000000002</v>
      </c>
      <c r="CS66">
        <v>1.321053</v>
      </c>
      <c r="CT66">
        <v>2.4583469999999998</v>
      </c>
      <c r="CU66">
        <v>0</v>
      </c>
      <c r="CV66">
        <v>0.38129600000000002</v>
      </c>
      <c r="CW66">
        <v>1.1755180000000001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69.795630000000003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183.57083800000001</v>
      </c>
      <c r="L67">
        <v>204.095507</v>
      </c>
      <c r="M67">
        <v>90.877302999999998</v>
      </c>
      <c r="N67">
        <v>116.28481499999999</v>
      </c>
      <c r="O67">
        <v>121.90211600000001</v>
      </c>
      <c r="P67">
        <v>138.209475</v>
      </c>
      <c r="Q67">
        <v>11.298857</v>
      </c>
      <c r="R67">
        <v>24.628986999999999</v>
      </c>
      <c r="S67">
        <v>13.638246000000001</v>
      </c>
      <c r="T67">
        <v>0</v>
      </c>
      <c r="U67">
        <v>336.23741200000001</v>
      </c>
      <c r="V67">
        <v>12.692186</v>
      </c>
      <c r="W67">
        <v>23.624576999999999</v>
      </c>
      <c r="X67">
        <v>123.071468</v>
      </c>
      <c r="Y67">
        <v>0</v>
      </c>
      <c r="Z67">
        <v>0</v>
      </c>
      <c r="AA67">
        <v>27.073117</v>
      </c>
      <c r="AB67">
        <v>0</v>
      </c>
      <c r="AC67">
        <v>0</v>
      </c>
      <c r="AD67">
        <v>8.3071599999999997</v>
      </c>
      <c r="AE67">
        <v>51.937806000000002</v>
      </c>
      <c r="AF67">
        <v>8.3948440000000009</v>
      </c>
      <c r="AG67">
        <v>42.311605</v>
      </c>
      <c r="AH67">
        <v>19.728169000000001</v>
      </c>
      <c r="AI67">
        <v>0</v>
      </c>
      <c r="AJ67">
        <v>0</v>
      </c>
      <c r="AK67">
        <v>57.558022000000001</v>
      </c>
      <c r="AL67">
        <v>76.467792000000003</v>
      </c>
      <c r="AM67">
        <v>16.552025</v>
      </c>
      <c r="AN67">
        <v>1.036106</v>
      </c>
      <c r="AO67">
        <v>0</v>
      </c>
      <c r="AP67">
        <v>0.61712199999999995</v>
      </c>
      <c r="AQ67">
        <v>31.246675</v>
      </c>
      <c r="AR67">
        <v>48.930383999999997</v>
      </c>
      <c r="AS67">
        <v>33.788238</v>
      </c>
      <c r="AT67">
        <v>14.452465999999999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69.21639500000002</v>
      </c>
      <c r="BA67">
        <f t="shared" si="1"/>
        <v>1907.7497129999999</v>
      </c>
      <c r="BD67">
        <v>7.53</v>
      </c>
      <c r="BE67">
        <v>1.87</v>
      </c>
      <c r="BF67">
        <v>2.92</v>
      </c>
      <c r="BG67">
        <v>0</v>
      </c>
      <c r="BH67">
        <v>8.99</v>
      </c>
      <c r="BI67">
        <v>0.78</v>
      </c>
      <c r="BJ67">
        <v>0.4</v>
      </c>
      <c r="BK67">
        <v>1.72</v>
      </c>
      <c r="BL67">
        <v>0.84</v>
      </c>
      <c r="BM67">
        <v>0.18</v>
      </c>
      <c r="BN67">
        <v>2.29</v>
      </c>
      <c r="BO67">
        <v>1.82</v>
      </c>
      <c r="BP67">
        <v>0.24</v>
      </c>
      <c r="BQ67">
        <v>1.92</v>
      </c>
      <c r="BR67">
        <v>2.1</v>
      </c>
      <c r="BS67">
        <v>1.56</v>
      </c>
      <c r="BT67">
        <v>2.7550729999999999</v>
      </c>
      <c r="BU67">
        <v>1.292867</v>
      </c>
      <c r="BV67">
        <v>2.2664059999999999</v>
      </c>
      <c r="BW67">
        <v>1.872044</v>
      </c>
      <c r="BX67">
        <v>1.8881559999999999</v>
      </c>
      <c r="BY67">
        <v>2.5857329999999998</v>
      </c>
      <c r="BZ67">
        <v>1.2790760000000001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5.1197509999999999</v>
      </c>
      <c r="CK67">
        <v>1.801965</v>
      </c>
      <c r="CL67">
        <v>1.867362</v>
      </c>
      <c r="CM67">
        <v>1.6917580000000001</v>
      </c>
      <c r="CN67">
        <v>1.7065840000000001</v>
      </c>
      <c r="CO67">
        <v>0</v>
      </c>
      <c r="CP67">
        <v>4.102703</v>
      </c>
      <c r="CQ67">
        <v>1.706583</v>
      </c>
      <c r="CR67">
        <v>0.79928100000000002</v>
      </c>
      <c r="CS67">
        <v>1.321053</v>
      </c>
      <c r="CT67">
        <v>2.4583469999999998</v>
      </c>
      <c r="CU67">
        <v>0</v>
      </c>
      <c r="CV67">
        <v>0.38129600000000002</v>
      </c>
      <c r="CW67">
        <v>1.1755180000000001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69.21639500000002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183.56120200000001</v>
      </c>
      <c r="L68">
        <v>204.095507</v>
      </c>
      <c r="M68">
        <v>90.877302999999998</v>
      </c>
      <c r="N68">
        <v>116.28481499999999</v>
      </c>
      <c r="O68">
        <v>121.90211600000001</v>
      </c>
      <c r="P68">
        <v>138.209475</v>
      </c>
      <c r="Q68">
        <v>11.298857</v>
      </c>
      <c r="R68">
        <v>24.628986999999999</v>
      </c>
      <c r="S68">
        <v>13.638246000000001</v>
      </c>
      <c r="T68">
        <v>0</v>
      </c>
      <c r="U68">
        <v>336.23741200000001</v>
      </c>
      <c r="V68">
        <v>12.692186</v>
      </c>
      <c r="W68">
        <v>23.624576999999999</v>
      </c>
      <c r="X68">
        <v>123.071468</v>
      </c>
      <c r="Y68">
        <v>0</v>
      </c>
      <c r="Z68">
        <v>0</v>
      </c>
      <c r="AA68">
        <v>27.073117</v>
      </c>
      <c r="AB68">
        <v>0</v>
      </c>
      <c r="AC68">
        <v>0</v>
      </c>
      <c r="AD68">
        <v>8.3071599999999997</v>
      </c>
      <c r="AE68">
        <v>51.937806000000002</v>
      </c>
      <c r="AF68">
        <v>8.3948440000000009</v>
      </c>
      <c r="AG68">
        <v>42.311605</v>
      </c>
      <c r="AH68">
        <v>19.728169000000001</v>
      </c>
      <c r="AI68">
        <v>0</v>
      </c>
      <c r="AJ68">
        <v>0</v>
      </c>
      <c r="AK68">
        <v>57.558022000000001</v>
      </c>
      <c r="AL68">
        <v>76.467792000000003</v>
      </c>
      <c r="AM68">
        <v>16.552025</v>
      </c>
      <c r="AN68">
        <v>1.036106</v>
      </c>
      <c r="AO68">
        <v>0</v>
      </c>
      <c r="AP68">
        <v>0.61712199999999995</v>
      </c>
      <c r="AQ68">
        <v>31.246675</v>
      </c>
      <c r="AR68">
        <v>51.057791999999999</v>
      </c>
      <c r="AS68">
        <v>33.788238</v>
      </c>
      <c r="AT68">
        <v>14.452465999999999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69.21639500000002</v>
      </c>
      <c r="BA68">
        <f t="shared" ref="BA68:BA99" si="4">SUM(B68:AZ68)</f>
        <v>1909.867485</v>
      </c>
      <c r="BD68">
        <v>7.53</v>
      </c>
      <c r="BE68">
        <v>1.87</v>
      </c>
      <c r="BF68">
        <v>2.92</v>
      </c>
      <c r="BG68">
        <v>0</v>
      </c>
      <c r="BH68">
        <v>8.99</v>
      </c>
      <c r="BI68">
        <v>0.78</v>
      </c>
      <c r="BJ68">
        <v>0.4</v>
      </c>
      <c r="BK68">
        <v>1.72</v>
      </c>
      <c r="BL68">
        <v>0.84</v>
      </c>
      <c r="BM68">
        <v>0.18</v>
      </c>
      <c r="BN68">
        <v>2.29</v>
      </c>
      <c r="BO68">
        <v>1.82</v>
      </c>
      <c r="BP68">
        <v>0.24</v>
      </c>
      <c r="BQ68">
        <v>1.92</v>
      </c>
      <c r="BR68">
        <v>2.1</v>
      </c>
      <c r="BS68">
        <v>1.56</v>
      </c>
      <c r="BT68">
        <v>2.7550729999999999</v>
      </c>
      <c r="BU68">
        <v>1.292867</v>
      </c>
      <c r="BV68">
        <v>2.2664059999999999</v>
      </c>
      <c r="BW68">
        <v>1.872044</v>
      </c>
      <c r="BX68">
        <v>1.8881559999999999</v>
      </c>
      <c r="BY68">
        <v>2.5857329999999998</v>
      </c>
      <c r="BZ68">
        <v>1.2790760000000001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5.1197509999999999</v>
      </c>
      <c r="CK68">
        <v>1.801965</v>
      </c>
      <c r="CL68">
        <v>1.867362</v>
      </c>
      <c r="CM68">
        <v>1.6917580000000001</v>
      </c>
      <c r="CN68">
        <v>1.7065840000000001</v>
      </c>
      <c r="CO68">
        <v>0</v>
      </c>
      <c r="CP68">
        <v>4.102703</v>
      </c>
      <c r="CQ68">
        <v>1.706583</v>
      </c>
      <c r="CR68">
        <v>0.79928100000000002</v>
      </c>
      <c r="CS68">
        <v>1.321053</v>
      </c>
      <c r="CT68">
        <v>2.4583469999999998</v>
      </c>
      <c r="CU68">
        <v>0</v>
      </c>
      <c r="CV68">
        <v>0.38129600000000002</v>
      </c>
      <c r="CW68">
        <v>1.1755180000000001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SUM(BD68:CS68)</f>
        <v>69.21639500000002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183.57083800000001</v>
      </c>
      <c r="L69">
        <v>204.095507</v>
      </c>
      <c r="M69">
        <v>90.877302999999998</v>
      </c>
      <c r="N69">
        <v>116.28481499999999</v>
      </c>
      <c r="O69">
        <v>121.90211600000001</v>
      </c>
      <c r="P69">
        <v>138.209475</v>
      </c>
      <c r="Q69">
        <v>11.298857</v>
      </c>
      <c r="R69">
        <v>24.628986999999999</v>
      </c>
      <c r="S69">
        <v>13.638246000000001</v>
      </c>
      <c r="T69">
        <v>0</v>
      </c>
      <c r="U69">
        <v>336.23741200000001</v>
      </c>
      <c r="V69">
        <v>12.692186</v>
      </c>
      <c r="W69">
        <v>23.624576999999999</v>
      </c>
      <c r="X69">
        <v>123.071468</v>
      </c>
      <c r="Y69">
        <v>0</v>
      </c>
      <c r="Z69">
        <v>0</v>
      </c>
      <c r="AA69">
        <v>27.073117</v>
      </c>
      <c r="AB69">
        <v>13.900684</v>
      </c>
      <c r="AC69">
        <v>10.173845999999999</v>
      </c>
      <c r="AD69">
        <v>8.3071599999999997</v>
      </c>
      <c r="AE69">
        <v>51.937806000000002</v>
      </c>
      <c r="AF69">
        <v>8.3948440000000009</v>
      </c>
      <c r="AG69">
        <v>42.311605</v>
      </c>
      <c r="AH69">
        <v>19.728169000000001</v>
      </c>
      <c r="AI69">
        <v>0</v>
      </c>
      <c r="AJ69">
        <v>0</v>
      </c>
      <c r="AK69">
        <v>57.558022000000001</v>
      </c>
      <c r="AL69">
        <v>76.467792000000003</v>
      </c>
      <c r="AM69">
        <v>16.552025</v>
      </c>
      <c r="AN69">
        <v>1.036106</v>
      </c>
      <c r="AO69">
        <v>0</v>
      </c>
      <c r="AP69">
        <v>0.61712199999999995</v>
      </c>
      <c r="AQ69">
        <v>31.246675</v>
      </c>
      <c r="AR69">
        <v>51.057791999999999</v>
      </c>
      <c r="AS69">
        <v>33.788238</v>
      </c>
      <c r="AT69">
        <v>14.452465999999999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69.21639500000002</v>
      </c>
      <c r="BA69">
        <f t="shared" si="4"/>
        <v>1933.9516509999999</v>
      </c>
      <c r="BD69">
        <v>7.53</v>
      </c>
      <c r="BE69">
        <v>1.87</v>
      </c>
      <c r="BF69">
        <v>2.92</v>
      </c>
      <c r="BG69">
        <v>0</v>
      </c>
      <c r="BH69">
        <v>8.99</v>
      </c>
      <c r="BI69">
        <v>0.78</v>
      </c>
      <c r="BJ69">
        <v>0.4</v>
      </c>
      <c r="BK69">
        <v>1.72</v>
      </c>
      <c r="BL69">
        <v>0.84</v>
      </c>
      <c r="BM69">
        <v>0.18</v>
      </c>
      <c r="BN69">
        <v>2.29</v>
      </c>
      <c r="BO69">
        <v>1.82</v>
      </c>
      <c r="BP69">
        <v>0.24</v>
      </c>
      <c r="BQ69">
        <v>1.92</v>
      </c>
      <c r="BR69">
        <v>2.1</v>
      </c>
      <c r="BS69">
        <v>1.56</v>
      </c>
      <c r="BT69">
        <v>2.7550729999999999</v>
      </c>
      <c r="BU69">
        <v>1.292867</v>
      </c>
      <c r="BV69">
        <v>2.2664059999999999</v>
      </c>
      <c r="BW69">
        <v>1.872044</v>
      </c>
      <c r="BX69">
        <v>1.8881559999999999</v>
      </c>
      <c r="BY69">
        <v>2.5857329999999998</v>
      </c>
      <c r="BZ69">
        <v>1.2790760000000001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5.1197509999999999</v>
      </c>
      <c r="CK69">
        <v>1.801965</v>
      </c>
      <c r="CL69">
        <v>1.867362</v>
      </c>
      <c r="CM69">
        <v>1.6917580000000001</v>
      </c>
      <c r="CN69">
        <v>1.7065840000000001</v>
      </c>
      <c r="CO69">
        <v>0</v>
      </c>
      <c r="CP69">
        <v>4.102703</v>
      </c>
      <c r="CQ69">
        <v>1.706583</v>
      </c>
      <c r="CR69">
        <v>0.79928100000000002</v>
      </c>
      <c r="CS69">
        <v>1.321053</v>
      </c>
      <c r="CT69">
        <v>2.4583469999999998</v>
      </c>
      <c r="CU69">
        <v>0</v>
      </c>
      <c r="CV69">
        <v>0.38129600000000002</v>
      </c>
      <c r="CW69">
        <v>1.1755180000000001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69.21639500000002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183.56120200000001</v>
      </c>
      <c r="L70">
        <v>204.095507</v>
      </c>
      <c r="M70">
        <v>90.877302999999998</v>
      </c>
      <c r="N70">
        <v>116.28481499999999</v>
      </c>
      <c r="O70">
        <v>121.90211600000001</v>
      </c>
      <c r="P70">
        <v>138.209475</v>
      </c>
      <c r="Q70">
        <v>11.298857</v>
      </c>
      <c r="R70">
        <v>24.628986999999999</v>
      </c>
      <c r="S70">
        <v>13.638246000000001</v>
      </c>
      <c r="T70">
        <v>0</v>
      </c>
      <c r="U70">
        <v>336.23741200000001</v>
      </c>
      <c r="V70">
        <v>12.692186</v>
      </c>
      <c r="W70">
        <v>23.624576999999999</v>
      </c>
      <c r="X70">
        <v>123.071468</v>
      </c>
      <c r="Y70">
        <v>0</v>
      </c>
      <c r="Z70">
        <v>0</v>
      </c>
      <c r="AA70">
        <v>27.073117</v>
      </c>
      <c r="AB70">
        <v>13.900684</v>
      </c>
      <c r="AC70">
        <v>10.173845999999999</v>
      </c>
      <c r="AD70">
        <v>8.3071599999999997</v>
      </c>
      <c r="AE70">
        <v>51.937806000000002</v>
      </c>
      <c r="AF70">
        <v>8.3948440000000009</v>
      </c>
      <c r="AG70">
        <v>42.311605</v>
      </c>
      <c r="AH70">
        <v>19.728169000000001</v>
      </c>
      <c r="AI70">
        <v>0</v>
      </c>
      <c r="AJ70">
        <v>0</v>
      </c>
      <c r="AK70">
        <v>57.558022000000001</v>
      </c>
      <c r="AL70">
        <v>76.467792000000003</v>
      </c>
      <c r="AM70">
        <v>16.552025</v>
      </c>
      <c r="AN70">
        <v>1.036106</v>
      </c>
      <c r="AO70">
        <v>0</v>
      </c>
      <c r="AP70">
        <v>0.61712199999999995</v>
      </c>
      <c r="AQ70">
        <v>31.246675</v>
      </c>
      <c r="AR70">
        <v>48.930383999999997</v>
      </c>
      <c r="AS70">
        <v>33.788238</v>
      </c>
      <c r="AT70">
        <v>14.452465999999999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69.21639500000002</v>
      </c>
      <c r="BA70">
        <f t="shared" si="4"/>
        <v>1931.8146069999998</v>
      </c>
      <c r="BD70">
        <v>7.53</v>
      </c>
      <c r="BE70">
        <v>1.87</v>
      </c>
      <c r="BF70">
        <v>2.92</v>
      </c>
      <c r="BG70">
        <v>0</v>
      </c>
      <c r="BH70">
        <v>8.99</v>
      </c>
      <c r="BI70">
        <v>0.78</v>
      </c>
      <c r="BJ70">
        <v>0.4</v>
      </c>
      <c r="BK70">
        <v>1.72</v>
      </c>
      <c r="BL70">
        <v>0.84</v>
      </c>
      <c r="BM70">
        <v>0.18</v>
      </c>
      <c r="BN70">
        <v>2.29</v>
      </c>
      <c r="BO70">
        <v>1.82</v>
      </c>
      <c r="BP70">
        <v>0.24</v>
      </c>
      <c r="BQ70">
        <v>1.92</v>
      </c>
      <c r="BR70">
        <v>2.1</v>
      </c>
      <c r="BS70">
        <v>1.56</v>
      </c>
      <c r="BT70">
        <v>2.7550729999999999</v>
      </c>
      <c r="BU70">
        <v>1.292867</v>
      </c>
      <c r="BV70">
        <v>2.2664059999999999</v>
      </c>
      <c r="BW70">
        <v>1.872044</v>
      </c>
      <c r="BX70">
        <v>1.8881559999999999</v>
      </c>
      <c r="BY70">
        <v>2.5857329999999998</v>
      </c>
      <c r="BZ70">
        <v>1.2790760000000001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5.1197509999999999</v>
      </c>
      <c r="CK70">
        <v>1.801965</v>
      </c>
      <c r="CL70">
        <v>1.867362</v>
      </c>
      <c r="CM70">
        <v>1.6917580000000001</v>
      </c>
      <c r="CN70">
        <v>1.7065840000000001</v>
      </c>
      <c r="CO70">
        <v>0</v>
      </c>
      <c r="CP70">
        <v>4.102703</v>
      </c>
      <c r="CQ70">
        <v>1.706583</v>
      </c>
      <c r="CR70">
        <v>0.79928100000000002</v>
      </c>
      <c r="CS70">
        <v>1.321053</v>
      </c>
      <c r="CT70">
        <v>2.4583469999999998</v>
      </c>
      <c r="CU70">
        <v>0</v>
      </c>
      <c r="CV70">
        <v>0.38129600000000002</v>
      </c>
      <c r="CW70">
        <v>1.1755180000000001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69.21639500000002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183.57083800000001</v>
      </c>
      <c r="L71">
        <v>208.91300699999999</v>
      </c>
      <c r="M71">
        <v>90.877302999999998</v>
      </c>
      <c r="N71">
        <v>116.28481499999999</v>
      </c>
      <c r="O71">
        <v>121.90211600000001</v>
      </c>
      <c r="P71">
        <v>138.209475</v>
      </c>
      <c r="Q71">
        <v>13.380017</v>
      </c>
      <c r="R71">
        <v>36.787201000000003</v>
      </c>
      <c r="S71">
        <v>22.392222</v>
      </c>
      <c r="T71">
        <v>0</v>
      </c>
      <c r="U71">
        <v>336.23741200000001</v>
      </c>
      <c r="V71">
        <v>17.477986000000001</v>
      </c>
      <c r="W71">
        <v>33.495184000000002</v>
      </c>
      <c r="X71">
        <v>123.071468</v>
      </c>
      <c r="Y71">
        <v>0</v>
      </c>
      <c r="Z71">
        <v>6.3590999999999998</v>
      </c>
      <c r="AA71">
        <v>27.073117</v>
      </c>
      <c r="AB71">
        <v>28.028317999999999</v>
      </c>
      <c r="AC71">
        <v>20.367771999999999</v>
      </c>
      <c r="AD71">
        <v>8.3071599999999997</v>
      </c>
      <c r="AE71">
        <v>51.937806000000002</v>
      </c>
      <c r="AF71">
        <v>6.347321</v>
      </c>
      <c r="AG71">
        <v>42.311605</v>
      </c>
      <c r="AH71">
        <v>19.728169000000001</v>
      </c>
      <c r="AI71">
        <v>0</v>
      </c>
      <c r="AJ71">
        <v>0</v>
      </c>
      <c r="AK71">
        <v>57.558022000000001</v>
      </c>
      <c r="AL71">
        <v>76.467792000000003</v>
      </c>
      <c r="AM71">
        <v>16.552025</v>
      </c>
      <c r="AN71">
        <v>1.036106</v>
      </c>
      <c r="AO71">
        <v>0</v>
      </c>
      <c r="AP71">
        <v>2.221638</v>
      </c>
      <c r="AQ71">
        <v>31.246675</v>
      </c>
      <c r="AR71">
        <v>48.930383999999997</v>
      </c>
      <c r="AS71">
        <v>33.788238</v>
      </c>
      <c r="AT71">
        <v>14.452465999999999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69.236395000000016</v>
      </c>
      <c r="BA71">
        <f t="shared" si="4"/>
        <v>2004.5491529999999</v>
      </c>
      <c r="BD71">
        <v>7.54</v>
      </c>
      <c r="BE71">
        <v>1.87</v>
      </c>
      <c r="BF71">
        <v>2.92</v>
      </c>
      <c r="BG71">
        <v>0</v>
      </c>
      <c r="BH71">
        <v>8.99</v>
      </c>
      <c r="BI71">
        <v>0.78</v>
      </c>
      <c r="BJ71">
        <v>0.4</v>
      </c>
      <c r="BK71">
        <v>1.73</v>
      </c>
      <c r="BL71">
        <v>0.84</v>
      </c>
      <c r="BM71">
        <v>0.18</v>
      </c>
      <c r="BN71">
        <v>2.29</v>
      </c>
      <c r="BO71">
        <v>1.82</v>
      </c>
      <c r="BP71">
        <v>0.24</v>
      </c>
      <c r="BQ71">
        <v>1.92</v>
      </c>
      <c r="BR71">
        <v>2.1</v>
      </c>
      <c r="BS71">
        <v>1.56</v>
      </c>
      <c r="BT71">
        <v>2.7550729999999999</v>
      </c>
      <c r="BU71">
        <v>1.292867</v>
      </c>
      <c r="BV71">
        <v>2.2664059999999999</v>
      </c>
      <c r="BW71">
        <v>1.872044</v>
      </c>
      <c r="BX71">
        <v>1.8881559999999999</v>
      </c>
      <c r="BY71">
        <v>2.5857329999999998</v>
      </c>
      <c r="BZ71">
        <v>1.2790760000000001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5.1197509999999999</v>
      </c>
      <c r="CK71">
        <v>1.801965</v>
      </c>
      <c r="CL71">
        <v>1.867362</v>
      </c>
      <c r="CM71">
        <v>1.6917580000000001</v>
      </c>
      <c r="CN71">
        <v>1.7065840000000001</v>
      </c>
      <c r="CO71">
        <v>0</v>
      </c>
      <c r="CP71">
        <v>4.102703</v>
      </c>
      <c r="CQ71">
        <v>1.706583</v>
      </c>
      <c r="CR71">
        <v>0.79928100000000002</v>
      </c>
      <c r="CS71">
        <v>1.321053</v>
      </c>
      <c r="CT71">
        <v>2.4583469999999998</v>
      </c>
      <c r="CU71">
        <v>0</v>
      </c>
      <c r="CV71">
        <v>0.38129600000000002</v>
      </c>
      <c r="CW71">
        <v>1.1755180000000001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69.236395000000016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222.101202</v>
      </c>
      <c r="L72">
        <v>208.91300699999999</v>
      </c>
      <c r="M72">
        <v>90.877302999999998</v>
      </c>
      <c r="N72">
        <v>116.28481499999999</v>
      </c>
      <c r="O72">
        <v>121.90211600000001</v>
      </c>
      <c r="P72">
        <v>138.209475</v>
      </c>
      <c r="Q72">
        <v>13.380017</v>
      </c>
      <c r="R72">
        <v>39.656477000000002</v>
      </c>
      <c r="S72">
        <v>22.392222</v>
      </c>
      <c r="T72">
        <v>0</v>
      </c>
      <c r="U72">
        <v>336.23741200000001</v>
      </c>
      <c r="V72">
        <v>17.477986000000001</v>
      </c>
      <c r="W72">
        <v>33.529134999999997</v>
      </c>
      <c r="X72">
        <v>123.071468</v>
      </c>
      <c r="Y72">
        <v>0</v>
      </c>
      <c r="Z72">
        <v>6.3590999999999998</v>
      </c>
      <c r="AA72">
        <v>27.073117</v>
      </c>
      <c r="AB72">
        <v>28.028317999999999</v>
      </c>
      <c r="AC72">
        <v>20.367771999999999</v>
      </c>
      <c r="AD72">
        <v>8.3071599999999997</v>
      </c>
      <c r="AE72">
        <v>51.937806000000002</v>
      </c>
      <c r="AF72">
        <v>6.347321</v>
      </c>
      <c r="AG72">
        <v>42.311605</v>
      </c>
      <c r="AH72">
        <v>19.728169000000001</v>
      </c>
      <c r="AI72">
        <v>0</v>
      </c>
      <c r="AJ72">
        <v>0</v>
      </c>
      <c r="AK72">
        <v>57.558022000000001</v>
      </c>
      <c r="AL72">
        <v>76.467792000000003</v>
      </c>
      <c r="AM72">
        <v>16.552025</v>
      </c>
      <c r="AN72">
        <v>1.036106</v>
      </c>
      <c r="AO72">
        <v>0</v>
      </c>
      <c r="AP72">
        <v>6.1712179999999996</v>
      </c>
      <c r="AQ72">
        <v>31.246675</v>
      </c>
      <c r="AR72">
        <v>48.930383999999997</v>
      </c>
      <c r="AS72">
        <v>33.788238</v>
      </c>
      <c r="AT72">
        <v>14.452465999999999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69.236395000000016</v>
      </c>
      <c r="BA72">
        <f t="shared" si="4"/>
        <v>2049.9323239999999</v>
      </c>
      <c r="BD72">
        <v>7.54</v>
      </c>
      <c r="BE72">
        <v>1.87</v>
      </c>
      <c r="BF72">
        <v>2.92</v>
      </c>
      <c r="BG72">
        <v>0</v>
      </c>
      <c r="BH72">
        <v>8.99</v>
      </c>
      <c r="BI72">
        <v>0.78</v>
      </c>
      <c r="BJ72">
        <v>0.4</v>
      </c>
      <c r="BK72">
        <v>1.73</v>
      </c>
      <c r="BL72">
        <v>0.84</v>
      </c>
      <c r="BM72">
        <v>0.18</v>
      </c>
      <c r="BN72">
        <v>2.29</v>
      </c>
      <c r="BO72">
        <v>1.82</v>
      </c>
      <c r="BP72">
        <v>0.24</v>
      </c>
      <c r="BQ72">
        <v>1.92</v>
      </c>
      <c r="BR72">
        <v>2.1</v>
      </c>
      <c r="BS72">
        <v>1.56</v>
      </c>
      <c r="BT72">
        <v>2.7550729999999999</v>
      </c>
      <c r="BU72">
        <v>1.292867</v>
      </c>
      <c r="BV72">
        <v>2.2664059999999999</v>
      </c>
      <c r="BW72">
        <v>1.872044</v>
      </c>
      <c r="BX72">
        <v>1.8881559999999999</v>
      </c>
      <c r="BY72">
        <v>2.5857329999999998</v>
      </c>
      <c r="BZ72">
        <v>1.2790760000000001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5.1197509999999999</v>
      </c>
      <c r="CK72">
        <v>1.801965</v>
      </c>
      <c r="CL72">
        <v>1.867362</v>
      </c>
      <c r="CM72">
        <v>1.6917580000000001</v>
      </c>
      <c r="CN72">
        <v>1.7065840000000001</v>
      </c>
      <c r="CO72">
        <v>0</v>
      </c>
      <c r="CP72">
        <v>4.102703</v>
      </c>
      <c r="CQ72">
        <v>1.706583</v>
      </c>
      <c r="CR72">
        <v>0.79928100000000002</v>
      </c>
      <c r="CS72">
        <v>1.321053</v>
      </c>
      <c r="CT72">
        <v>2.4583469999999998</v>
      </c>
      <c r="CU72">
        <v>0</v>
      </c>
      <c r="CV72">
        <v>0.38129600000000002</v>
      </c>
      <c r="CW72">
        <v>1.1755180000000001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69.236395000000016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263.55276800000001</v>
      </c>
      <c r="L73">
        <v>208.91300699999999</v>
      </c>
      <c r="M73">
        <v>90.877302999999998</v>
      </c>
      <c r="N73">
        <v>116.28481499999999</v>
      </c>
      <c r="O73">
        <v>121.90211600000001</v>
      </c>
      <c r="P73">
        <v>137.835936</v>
      </c>
      <c r="Q73">
        <v>16.655916999999999</v>
      </c>
      <c r="R73">
        <v>41.952463999999999</v>
      </c>
      <c r="S73">
        <v>25.975960000000001</v>
      </c>
      <c r="T73">
        <v>0</v>
      </c>
      <c r="U73">
        <v>336.23741200000001</v>
      </c>
      <c r="V73">
        <v>17.477986000000001</v>
      </c>
      <c r="W73">
        <v>22.352757</v>
      </c>
      <c r="X73">
        <v>94.754203000000004</v>
      </c>
      <c r="Y73">
        <v>0</v>
      </c>
      <c r="Z73">
        <v>6.3590999999999998</v>
      </c>
      <c r="AA73">
        <v>27.073117</v>
      </c>
      <c r="AB73">
        <v>28.028317999999999</v>
      </c>
      <c r="AC73">
        <v>20.367771999999999</v>
      </c>
      <c r="AD73">
        <v>8.3071599999999997</v>
      </c>
      <c r="AE73">
        <v>51.937806000000002</v>
      </c>
      <c r="AF73">
        <v>6.347321</v>
      </c>
      <c r="AG73">
        <v>42.311605</v>
      </c>
      <c r="AH73">
        <v>19.728169000000001</v>
      </c>
      <c r="AI73">
        <v>0</v>
      </c>
      <c r="AJ73">
        <v>0</v>
      </c>
      <c r="AK73">
        <v>57.558022000000001</v>
      </c>
      <c r="AL73">
        <v>76.467792000000003</v>
      </c>
      <c r="AM73">
        <v>16.552025</v>
      </c>
      <c r="AN73">
        <v>1.036106</v>
      </c>
      <c r="AO73">
        <v>0</v>
      </c>
      <c r="AP73">
        <v>5.6775200000000003</v>
      </c>
      <c r="AQ73">
        <v>31.246675</v>
      </c>
      <c r="AR73">
        <v>48.930383999999997</v>
      </c>
      <c r="AS73">
        <v>34.632944999999999</v>
      </c>
      <c r="AT73">
        <v>14.452465999999999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69.256650000000008</v>
      </c>
      <c r="BA73">
        <f t="shared" si="4"/>
        <v>2061.0435969999999</v>
      </c>
      <c r="BD73">
        <v>7.54</v>
      </c>
      <c r="BE73">
        <v>1.87</v>
      </c>
      <c r="BF73">
        <v>2.92</v>
      </c>
      <c r="BG73">
        <v>0</v>
      </c>
      <c r="BH73">
        <v>8.99</v>
      </c>
      <c r="BI73">
        <v>0.78</v>
      </c>
      <c r="BJ73">
        <v>0.4</v>
      </c>
      <c r="BK73">
        <v>1.73</v>
      </c>
      <c r="BL73">
        <v>0.84</v>
      </c>
      <c r="BM73">
        <v>0.18</v>
      </c>
      <c r="BN73">
        <v>2.29</v>
      </c>
      <c r="BO73">
        <v>1.82</v>
      </c>
      <c r="BP73">
        <v>0.24</v>
      </c>
      <c r="BQ73">
        <v>1.92</v>
      </c>
      <c r="BR73">
        <v>2.1</v>
      </c>
      <c r="BS73">
        <v>1.56</v>
      </c>
      <c r="BT73">
        <v>2.7550729999999999</v>
      </c>
      <c r="BU73">
        <v>1.292867</v>
      </c>
      <c r="BV73">
        <v>2.2866610000000001</v>
      </c>
      <c r="BW73">
        <v>1.872044</v>
      </c>
      <c r="BX73">
        <v>1.8881559999999999</v>
      </c>
      <c r="BY73">
        <v>2.5857329999999998</v>
      </c>
      <c r="BZ73">
        <v>1.2790760000000001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5.1197509999999999</v>
      </c>
      <c r="CK73">
        <v>1.801965</v>
      </c>
      <c r="CL73">
        <v>1.867362</v>
      </c>
      <c r="CM73">
        <v>1.6917580000000001</v>
      </c>
      <c r="CN73">
        <v>1.7065840000000001</v>
      </c>
      <c r="CO73">
        <v>0</v>
      </c>
      <c r="CP73">
        <v>4.102703</v>
      </c>
      <c r="CQ73">
        <v>1.706583</v>
      </c>
      <c r="CR73">
        <v>0.79928100000000002</v>
      </c>
      <c r="CS73">
        <v>1.321053</v>
      </c>
      <c r="CT73">
        <v>2.4583469999999998</v>
      </c>
      <c r="CU73">
        <v>0</v>
      </c>
      <c r="CV73">
        <v>0.38129600000000002</v>
      </c>
      <c r="CW73">
        <v>1.1755180000000001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69.256650000000008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304.16249800000003</v>
      </c>
      <c r="L74">
        <v>224.65604500000001</v>
      </c>
      <c r="M74">
        <v>90.877302999999998</v>
      </c>
      <c r="N74">
        <v>116.28481499999999</v>
      </c>
      <c r="O74">
        <v>121.90211600000001</v>
      </c>
      <c r="P74">
        <v>137.835936</v>
      </c>
      <c r="Q74">
        <v>16.655916999999999</v>
      </c>
      <c r="R74">
        <v>41.956547999999998</v>
      </c>
      <c r="S74">
        <v>25.975960000000001</v>
      </c>
      <c r="T74">
        <v>0</v>
      </c>
      <c r="U74">
        <v>336.23741200000001</v>
      </c>
      <c r="V74">
        <v>17.477986000000001</v>
      </c>
      <c r="W74">
        <v>22.352757</v>
      </c>
      <c r="X74">
        <v>94.754203000000004</v>
      </c>
      <c r="Y74">
        <v>0</v>
      </c>
      <c r="Z74">
        <v>6.3590999999999998</v>
      </c>
      <c r="AA74">
        <v>27.073117</v>
      </c>
      <c r="AB74">
        <v>28.028317999999999</v>
      </c>
      <c r="AC74">
        <v>20.367771999999999</v>
      </c>
      <c r="AD74">
        <v>8.3071599999999997</v>
      </c>
      <c r="AE74">
        <v>51.937806000000002</v>
      </c>
      <c r="AF74">
        <v>6.347321</v>
      </c>
      <c r="AG74">
        <v>42.311605</v>
      </c>
      <c r="AH74">
        <v>39.456339</v>
      </c>
      <c r="AI74">
        <v>0</v>
      </c>
      <c r="AJ74">
        <v>0</v>
      </c>
      <c r="AK74">
        <v>57.558022000000001</v>
      </c>
      <c r="AL74">
        <v>76.467792000000003</v>
      </c>
      <c r="AM74">
        <v>16.552025</v>
      </c>
      <c r="AN74">
        <v>1.036106</v>
      </c>
      <c r="AO74">
        <v>0</v>
      </c>
      <c r="AP74">
        <v>7.2820369999999999</v>
      </c>
      <c r="AQ74">
        <v>31.246675</v>
      </c>
      <c r="AR74">
        <v>48.930383999999997</v>
      </c>
      <c r="AS74">
        <v>34.632944999999999</v>
      </c>
      <c r="AT74">
        <v>14.452465999999999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69.257188000000014</v>
      </c>
      <c r="BA74">
        <f t="shared" si="4"/>
        <v>2138.7336740000001</v>
      </c>
      <c r="BD74">
        <v>7.54</v>
      </c>
      <c r="BE74">
        <v>1.87</v>
      </c>
      <c r="BF74">
        <v>2.92</v>
      </c>
      <c r="BG74">
        <v>0</v>
      </c>
      <c r="BH74">
        <v>8.99</v>
      </c>
      <c r="BI74">
        <v>0.78</v>
      </c>
      <c r="BJ74">
        <v>0.4</v>
      </c>
      <c r="BK74">
        <v>1.73</v>
      </c>
      <c r="BL74">
        <v>0.84</v>
      </c>
      <c r="BM74">
        <v>0.18</v>
      </c>
      <c r="BN74">
        <v>2.29</v>
      </c>
      <c r="BO74">
        <v>1.82</v>
      </c>
      <c r="BP74">
        <v>0.24</v>
      </c>
      <c r="BQ74">
        <v>1.92</v>
      </c>
      <c r="BR74">
        <v>2.1</v>
      </c>
      <c r="BS74">
        <v>1.56</v>
      </c>
      <c r="BT74">
        <v>2.7550729999999999</v>
      </c>
      <c r="BU74">
        <v>1.292867</v>
      </c>
      <c r="BV74">
        <v>2.2871990000000002</v>
      </c>
      <c r="BW74">
        <v>1.872044</v>
      </c>
      <c r="BX74">
        <v>1.8881559999999999</v>
      </c>
      <c r="BY74">
        <v>2.5857329999999998</v>
      </c>
      <c r="BZ74">
        <v>1.2790760000000001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5.1197509999999999</v>
      </c>
      <c r="CK74">
        <v>1.801965</v>
      </c>
      <c r="CL74">
        <v>1.867362</v>
      </c>
      <c r="CM74">
        <v>1.6917580000000001</v>
      </c>
      <c r="CN74">
        <v>1.7065840000000001</v>
      </c>
      <c r="CO74">
        <v>0</v>
      </c>
      <c r="CP74">
        <v>4.102703</v>
      </c>
      <c r="CQ74">
        <v>1.706583</v>
      </c>
      <c r="CR74">
        <v>0.79928100000000002</v>
      </c>
      <c r="CS74">
        <v>1.321053</v>
      </c>
      <c r="CT74">
        <v>2.4583469999999998</v>
      </c>
      <c r="CU74">
        <v>1.0251300000000001</v>
      </c>
      <c r="CV74">
        <v>0.76259500000000002</v>
      </c>
      <c r="CW74">
        <v>1.1755180000000001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69.257188000000014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352.33572500000002</v>
      </c>
      <c r="L75">
        <v>224.65604500000001</v>
      </c>
      <c r="M75">
        <v>90.877302999999998</v>
      </c>
      <c r="N75">
        <v>116.28481499999999</v>
      </c>
      <c r="O75">
        <v>121.90211600000001</v>
      </c>
      <c r="P75">
        <v>137.835936</v>
      </c>
      <c r="Q75">
        <v>16.655916999999999</v>
      </c>
      <c r="R75">
        <v>41.956547999999998</v>
      </c>
      <c r="S75">
        <v>25.975960000000001</v>
      </c>
      <c r="T75">
        <v>0</v>
      </c>
      <c r="U75">
        <v>336.23741200000001</v>
      </c>
      <c r="V75">
        <v>17.477986000000001</v>
      </c>
      <c r="W75">
        <v>28.919829</v>
      </c>
      <c r="X75">
        <v>94.754203000000004</v>
      </c>
      <c r="Y75">
        <v>0</v>
      </c>
      <c r="Z75">
        <v>6.3590999999999998</v>
      </c>
      <c r="AA75">
        <v>27.073117</v>
      </c>
      <c r="AB75">
        <v>28.028317999999999</v>
      </c>
      <c r="AC75">
        <v>20.367771999999999</v>
      </c>
      <c r="AD75">
        <v>9.5532330000000005</v>
      </c>
      <c r="AE75">
        <v>51.937806000000002</v>
      </c>
      <c r="AF75">
        <v>6.347321</v>
      </c>
      <c r="AG75">
        <v>42.311605</v>
      </c>
      <c r="AH75">
        <v>59.184508000000001</v>
      </c>
      <c r="AI75">
        <v>0</v>
      </c>
      <c r="AJ75">
        <v>0</v>
      </c>
      <c r="AK75">
        <v>57.558022000000001</v>
      </c>
      <c r="AL75">
        <v>70.533980999999997</v>
      </c>
      <c r="AM75">
        <v>16.552025</v>
      </c>
      <c r="AN75">
        <v>1.036106</v>
      </c>
      <c r="AO75">
        <v>0</v>
      </c>
      <c r="AP75">
        <v>7.2820369999999999</v>
      </c>
      <c r="AQ75">
        <v>31.246675</v>
      </c>
      <c r="AR75">
        <v>48.930383999999997</v>
      </c>
      <c r="AS75">
        <v>34.632944999999999</v>
      </c>
      <c r="AT75">
        <v>14.452465999999999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69.257188000000014</v>
      </c>
      <c r="BA75">
        <f t="shared" si="4"/>
        <v>2208.514404</v>
      </c>
      <c r="BD75">
        <v>7.54</v>
      </c>
      <c r="BE75">
        <v>1.87</v>
      </c>
      <c r="BF75">
        <v>2.92</v>
      </c>
      <c r="BG75">
        <v>0</v>
      </c>
      <c r="BH75">
        <v>8.99</v>
      </c>
      <c r="BI75">
        <v>0.78</v>
      </c>
      <c r="BJ75">
        <v>0.4</v>
      </c>
      <c r="BK75">
        <v>1.73</v>
      </c>
      <c r="BL75">
        <v>0.84</v>
      </c>
      <c r="BM75">
        <v>0.18</v>
      </c>
      <c r="BN75">
        <v>2.29</v>
      </c>
      <c r="BO75">
        <v>1.82</v>
      </c>
      <c r="BP75">
        <v>0.24</v>
      </c>
      <c r="BQ75">
        <v>1.92</v>
      </c>
      <c r="BR75">
        <v>2.1</v>
      </c>
      <c r="BS75">
        <v>1.56</v>
      </c>
      <c r="BT75">
        <v>2.7550729999999999</v>
      </c>
      <c r="BU75">
        <v>1.292867</v>
      </c>
      <c r="BV75">
        <v>2.2871990000000002</v>
      </c>
      <c r="BW75">
        <v>1.872044</v>
      </c>
      <c r="BX75">
        <v>1.8881559999999999</v>
      </c>
      <c r="BY75">
        <v>2.5857329999999998</v>
      </c>
      <c r="BZ75">
        <v>1.2790760000000001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5.1197509999999999</v>
      </c>
      <c r="CK75">
        <v>1.801965</v>
      </c>
      <c r="CL75">
        <v>1.867362</v>
      </c>
      <c r="CM75">
        <v>1.6917580000000001</v>
      </c>
      <c r="CN75">
        <v>1.7065840000000001</v>
      </c>
      <c r="CO75">
        <v>0</v>
      </c>
      <c r="CP75">
        <v>4.102703</v>
      </c>
      <c r="CQ75">
        <v>1.706583</v>
      </c>
      <c r="CR75">
        <v>0.79928100000000002</v>
      </c>
      <c r="CS75">
        <v>1.321053</v>
      </c>
      <c r="CT75">
        <v>2.4583469999999998</v>
      </c>
      <c r="CU75">
        <v>0.82838800000000001</v>
      </c>
      <c r="CV75">
        <v>1.143891</v>
      </c>
      <c r="CW75">
        <v>1.1338490000000001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69.257188000000014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352.33572500000002</v>
      </c>
      <c r="L76">
        <v>221.71239700000001</v>
      </c>
      <c r="M76">
        <v>90.877302999999998</v>
      </c>
      <c r="N76">
        <v>116.28481499999999</v>
      </c>
      <c r="O76">
        <v>121.90211600000001</v>
      </c>
      <c r="P76">
        <v>137.835936</v>
      </c>
      <c r="Q76">
        <v>16.655916999999999</v>
      </c>
      <c r="R76">
        <v>41.956547999999998</v>
      </c>
      <c r="S76">
        <v>25.975960000000001</v>
      </c>
      <c r="T76">
        <v>0</v>
      </c>
      <c r="U76">
        <v>336.23741200000001</v>
      </c>
      <c r="V76">
        <v>17.477986000000001</v>
      </c>
      <c r="W76">
        <v>28.919829</v>
      </c>
      <c r="X76">
        <v>94.754203000000004</v>
      </c>
      <c r="Y76">
        <v>0</v>
      </c>
      <c r="Z76">
        <v>6.3590999999999998</v>
      </c>
      <c r="AA76">
        <v>27.073117</v>
      </c>
      <c r="AB76">
        <v>28.028317999999999</v>
      </c>
      <c r="AC76">
        <v>20.367771999999999</v>
      </c>
      <c r="AD76">
        <v>19.106466999999999</v>
      </c>
      <c r="AE76">
        <v>51.937806000000002</v>
      </c>
      <c r="AF76">
        <v>6.347321</v>
      </c>
      <c r="AG76">
        <v>42.311605</v>
      </c>
      <c r="AH76">
        <v>83.844718999999998</v>
      </c>
      <c r="AI76">
        <v>0</v>
      </c>
      <c r="AJ76">
        <v>0</v>
      </c>
      <c r="AK76">
        <v>57.558022000000001</v>
      </c>
      <c r="AL76">
        <v>70.533980999999997</v>
      </c>
      <c r="AM76">
        <v>16.552025</v>
      </c>
      <c r="AN76">
        <v>1.036106</v>
      </c>
      <c r="AO76">
        <v>0</v>
      </c>
      <c r="AP76">
        <v>1.7279409999999999</v>
      </c>
      <c r="AQ76">
        <v>31.246675</v>
      </c>
      <c r="AR76">
        <v>48.930383999999997</v>
      </c>
      <c r="AS76">
        <v>34.632944999999999</v>
      </c>
      <c r="AT76">
        <v>14.452465999999999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69.257188000000014</v>
      </c>
      <c r="BA76">
        <f t="shared" si="4"/>
        <v>2234.2301049999996</v>
      </c>
      <c r="BD76">
        <v>7.54</v>
      </c>
      <c r="BE76">
        <v>1.87</v>
      </c>
      <c r="BF76">
        <v>2.92</v>
      </c>
      <c r="BG76">
        <v>0</v>
      </c>
      <c r="BH76">
        <v>8.99</v>
      </c>
      <c r="BI76">
        <v>0.78</v>
      </c>
      <c r="BJ76">
        <v>0.4</v>
      </c>
      <c r="BK76">
        <v>1.73</v>
      </c>
      <c r="BL76">
        <v>0.84</v>
      </c>
      <c r="BM76">
        <v>0.18</v>
      </c>
      <c r="BN76">
        <v>2.29</v>
      </c>
      <c r="BO76">
        <v>1.82</v>
      </c>
      <c r="BP76">
        <v>0.24</v>
      </c>
      <c r="BQ76">
        <v>1.92</v>
      </c>
      <c r="BR76">
        <v>2.1</v>
      </c>
      <c r="BS76">
        <v>1.56</v>
      </c>
      <c r="BT76">
        <v>2.7550729999999999</v>
      </c>
      <c r="BU76">
        <v>1.292867</v>
      </c>
      <c r="BV76">
        <v>2.2871990000000002</v>
      </c>
      <c r="BW76">
        <v>1.872044</v>
      </c>
      <c r="BX76">
        <v>1.8881559999999999</v>
      </c>
      <c r="BY76">
        <v>2.5857329999999998</v>
      </c>
      <c r="BZ76">
        <v>1.2790760000000001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5.1197509999999999</v>
      </c>
      <c r="CK76">
        <v>1.801965</v>
      </c>
      <c r="CL76">
        <v>1.867362</v>
      </c>
      <c r="CM76">
        <v>1.6917580000000001</v>
      </c>
      <c r="CN76">
        <v>1.7065840000000001</v>
      </c>
      <c r="CO76">
        <v>0</v>
      </c>
      <c r="CP76">
        <v>4.102703</v>
      </c>
      <c r="CQ76">
        <v>1.706583</v>
      </c>
      <c r="CR76">
        <v>0.79928100000000002</v>
      </c>
      <c r="CS76">
        <v>1.321053</v>
      </c>
      <c r="CT76">
        <v>2.4583469999999998</v>
      </c>
      <c r="CU76">
        <v>2.0502609999999999</v>
      </c>
      <c r="CV76">
        <v>1.613704</v>
      </c>
      <c r="CW76">
        <v>1.1338490000000001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69.257188000000014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337.93061399999999</v>
      </c>
      <c r="L77">
        <v>219.04388</v>
      </c>
      <c r="M77">
        <v>90.877302999999998</v>
      </c>
      <c r="N77">
        <v>116.28481499999999</v>
      </c>
      <c r="O77">
        <v>121.90211600000001</v>
      </c>
      <c r="P77">
        <v>137.835936</v>
      </c>
      <c r="Q77">
        <v>12.308619</v>
      </c>
      <c r="R77">
        <v>41.956547999999998</v>
      </c>
      <c r="S77">
        <v>25.975960000000001</v>
      </c>
      <c r="T77">
        <v>0</v>
      </c>
      <c r="U77">
        <v>336.23741200000001</v>
      </c>
      <c r="V77">
        <v>17.477986000000001</v>
      </c>
      <c r="W77">
        <v>22.352757</v>
      </c>
      <c r="X77">
        <v>94.754203000000004</v>
      </c>
      <c r="Y77">
        <v>0</v>
      </c>
      <c r="Z77">
        <v>6.3145860000000003</v>
      </c>
      <c r="AA77">
        <v>40.609675000000003</v>
      </c>
      <c r="AB77">
        <v>28.028317999999999</v>
      </c>
      <c r="AC77">
        <v>20.367771999999999</v>
      </c>
      <c r="AD77">
        <v>28.659700000000001</v>
      </c>
      <c r="AE77">
        <v>51.937806000000002</v>
      </c>
      <c r="AF77">
        <v>16.789687000000001</v>
      </c>
      <c r="AG77">
        <v>42.311605</v>
      </c>
      <c r="AH77">
        <v>108.504931</v>
      </c>
      <c r="AI77">
        <v>0</v>
      </c>
      <c r="AJ77">
        <v>0</v>
      </c>
      <c r="AK77">
        <v>57.558022000000001</v>
      </c>
      <c r="AL77">
        <v>59.338110999999998</v>
      </c>
      <c r="AM77">
        <v>16.552025</v>
      </c>
      <c r="AN77">
        <v>1.036106</v>
      </c>
      <c r="AO77">
        <v>0</v>
      </c>
      <c r="AP77">
        <v>0.493697</v>
      </c>
      <c r="AQ77">
        <v>31.246675</v>
      </c>
      <c r="AR77">
        <v>48.930383999999997</v>
      </c>
      <c r="AS77">
        <v>34.632944999999999</v>
      </c>
      <c r="AT77">
        <v>14.452465999999999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69.267188000000019</v>
      </c>
      <c r="BA77">
        <f t="shared" si="4"/>
        <v>2251.9698479999993</v>
      </c>
      <c r="BD77">
        <v>7.54</v>
      </c>
      <c r="BE77">
        <v>1.87</v>
      </c>
      <c r="BF77">
        <v>2.92</v>
      </c>
      <c r="BG77">
        <v>0</v>
      </c>
      <c r="BH77">
        <v>8.99</v>
      </c>
      <c r="BI77">
        <v>0.78</v>
      </c>
      <c r="BJ77">
        <v>0.4</v>
      </c>
      <c r="BK77">
        <v>1.73</v>
      </c>
      <c r="BL77">
        <v>0.84</v>
      </c>
      <c r="BM77">
        <v>0.19</v>
      </c>
      <c r="BN77">
        <v>2.29</v>
      </c>
      <c r="BO77">
        <v>1.82</v>
      </c>
      <c r="BP77">
        <v>0.24</v>
      </c>
      <c r="BQ77">
        <v>1.92</v>
      </c>
      <c r="BR77">
        <v>2.1</v>
      </c>
      <c r="BS77">
        <v>1.56</v>
      </c>
      <c r="BT77">
        <v>2.7550729999999999</v>
      </c>
      <c r="BU77">
        <v>1.292867</v>
      </c>
      <c r="BV77">
        <v>2.2871990000000002</v>
      </c>
      <c r="BW77">
        <v>1.872044</v>
      </c>
      <c r="BX77">
        <v>1.8881559999999999</v>
      </c>
      <c r="BY77">
        <v>2.5857329999999998</v>
      </c>
      <c r="BZ77">
        <v>1.2790760000000001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5.1197509999999999</v>
      </c>
      <c r="CK77">
        <v>1.801965</v>
      </c>
      <c r="CL77">
        <v>1.867362</v>
      </c>
      <c r="CM77">
        <v>1.6917580000000001</v>
      </c>
      <c r="CN77">
        <v>1.7065840000000001</v>
      </c>
      <c r="CO77">
        <v>0</v>
      </c>
      <c r="CP77">
        <v>4.102703</v>
      </c>
      <c r="CQ77">
        <v>1.706583</v>
      </c>
      <c r="CR77">
        <v>0.79928100000000002</v>
      </c>
      <c r="CS77">
        <v>1.321053</v>
      </c>
      <c r="CT77">
        <v>2.4583469999999998</v>
      </c>
      <c r="CU77">
        <v>3.0753910000000002</v>
      </c>
      <c r="CV77">
        <v>2.0903269999999998</v>
      </c>
      <c r="CW77">
        <v>1.1338490000000001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69.267188000000019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337.92050799999998</v>
      </c>
      <c r="L78">
        <v>218.8433</v>
      </c>
      <c r="M78">
        <v>90.877302999999998</v>
      </c>
      <c r="N78">
        <v>116.28481499999999</v>
      </c>
      <c r="O78">
        <v>121.90211600000001</v>
      </c>
      <c r="P78">
        <v>137.835936</v>
      </c>
      <c r="Q78">
        <v>12.295213</v>
      </c>
      <c r="R78">
        <v>41.956547999999998</v>
      </c>
      <c r="S78">
        <v>25.975960000000001</v>
      </c>
      <c r="T78">
        <v>0</v>
      </c>
      <c r="U78">
        <v>336.23741200000001</v>
      </c>
      <c r="V78">
        <v>17.477986000000001</v>
      </c>
      <c r="W78">
        <v>22.352757</v>
      </c>
      <c r="X78">
        <v>94.754203000000004</v>
      </c>
      <c r="Y78">
        <v>0</v>
      </c>
      <c r="Z78">
        <v>6.3145860000000003</v>
      </c>
      <c r="AA78">
        <v>40.609675000000003</v>
      </c>
      <c r="AB78">
        <v>42.042478000000003</v>
      </c>
      <c r="AC78">
        <v>30.552327999999999</v>
      </c>
      <c r="AD78">
        <v>38.212933</v>
      </c>
      <c r="AE78">
        <v>51.937806000000002</v>
      </c>
      <c r="AF78">
        <v>25.184531</v>
      </c>
      <c r="AG78">
        <v>42.311605</v>
      </c>
      <c r="AH78">
        <v>146.18573499999999</v>
      </c>
      <c r="AI78">
        <v>0</v>
      </c>
      <c r="AJ78">
        <v>0</v>
      </c>
      <c r="AK78">
        <v>57.558022000000001</v>
      </c>
      <c r="AL78">
        <v>59.338110999999998</v>
      </c>
      <c r="AM78">
        <v>16.552025</v>
      </c>
      <c r="AN78">
        <v>1.036106</v>
      </c>
      <c r="AO78">
        <v>0</v>
      </c>
      <c r="AP78">
        <v>0.493697</v>
      </c>
      <c r="AQ78">
        <v>31.246675</v>
      </c>
      <c r="AR78">
        <v>48.930383999999997</v>
      </c>
      <c r="AS78">
        <v>34.632944999999999</v>
      </c>
      <c r="AT78">
        <v>14.452465999999999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69.267188000000019</v>
      </c>
      <c r="BA78">
        <f t="shared" si="4"/>
        <v>2331.5733529999998</v>
      </c>
      <c r="BD78">
        <v>7.54</v>
      </c>
      <c r="BE78">
        <v>1.87</v>
      </c>
      <c r="BF78">
        <v>2.92</v>
      </c>
      <c r="BG78">
        <v>0</v>
      </c>
      <c r="BH78">
        <v>8.99</v>
      </c>
      <c r="BI78">
        <v>0.78</v>
      </c>
      <c r="BJ78">
        <v>0.4</v>
      </c>
      <c r="BK78">
        <v>1.73</v>
      </c>
      <c r="BL78">
        <v>0.84</v>
      </c>
      <c r="BM78">
        <v>0.19</v>
      </c>
      <c r="BN78">
        <v>2.29</v>
      </c>
      <c r="BO78">
        <v>1.82</v>
      </c>
      <c r="BP78">
        <v>0.24</v>
      </c>
      <c r="BQ78">
        <v>1.92</v>
      </c>
      <c r="BR78">
        <v>2.1</v>
      </c>
      <c r="BS78">
        <v>1.56</v>
      </c>
      <c r="BT78">
        <v>2.7550729999999999</v>
      </c>
      <c r="BU78">
        <v>1.292867</v>
      </c>
      <c r="BV78">
        <v>2.2871990000000002</v>
      </c>
      <c r="BW78">
        <v>1.872044</v>
      </c>
      <c r="BX78">
        <v>1.8881559999999999</v>
      </c>
      <c r="BY78">
        <v>2.5857329999999998</v>
      </c>
      <c r="BZ78">
        <v>1.2790760000000001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5.1197509999999999</v>
      </c>
      <c r="CK78">
        <v>1.801965</v>
      </c>
      <c r="CL78">
        <v>1.867362</v>
      </c>
      <c r="CM78">
        <v>1.6917580000000001</v>
      </c>
      <c r="CN78">
        <v>1.7065840000000001</v>
      </c>
      <c r="CO78">
        <v>0</v>
      </c>
      <c r="CP78">
        <v>4.102703</v>
      </c>
      <c r="CQ78">
        <v>1.706583</v>
      </c>
      <c r="CR78">
        <v>0.79928100000000002</v>
      </c>
      <c r="CS78">
        <v>1.321053</v>
      </c>
      <c r="CT78">
        <v>2.5142190000000002</v>
      </c>
      <c r="CU78">
        <v>4.1005209999999996</v>
      </c>
      <c r="CV78">
        <v>2.7780239999999998</v>
      </c>
      <c r="CW78">
        <v>1.1338490000000001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69.267188000000019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352.33572500000002</v>
      </c>
      <c r="L79">
        <v>217.77589800000001</v>
      </c>
      <c r="M79">
        <v>90.877302999999998</v>
      </c>
      <c r="N79">
        <v>116.28481499999999</v>
      </c>
      <c r="O79">
        <v>121.90211600000001</v>
      </c>
      <c r="P79">
        <v>137.835936</v>
      </c>
      <c r="Q79">
        <v>16.655916999999999</v>
      </c>
      <c r="R79">
        <v>41.956547999999998</v>
      </c>
      <c r="S79">
        <v>25.975960000000001</v>
      </c>
      <c r="T79">
        <v>0</v>
      </c>
      <c r="U79">
        <v>336.23741200000001</v>
      </c>
      <c r="V79">
        <v>17.477986000000001</v>
      </c>
      <c r="W79">
        <v>22.352757</v>
      </c>
      <c r="X79">
        <v>94.754203000000004</v>
      </c>
      <c r="Y79">
        <v>0</v>
      </c>
      <c r="Z79">
        <v>6.3145860000000003</v>
      </c>
      <c r="AA79">
        <v>40.609675000000003</v>
      </c>
      <c r="AB79">
        <v>42.042478000000003</v>
      </c>
      <c r="AC79">
        <v>30.552327999999999</v>
      </c>
      <c r="AD79">
        <v>38.212933</v>
      </c>
      <c r="AE79">
        <v>51.937806000000002</v>
      </c>
      <c r="AF79">
        <v>25.184531</v>
      </c>
      <c r="AG79">
        <v>42.311605</v>
      </c>
      <c r="AH79">
        <v>146.18573499999999</v>
      </c>
      <c r="AI79">
        <v>3.3456959999999998</v>
      </c>
      <c r="AJ79">
        <v>0</v>
      </c>
      <c r="AK79">
        <v>57.558022000000001</v>
      </c>
      <c r="AL79">
        <v>59.338110999999998</v>
      </c>
      <c r="AM79">
        <v>16.552025</v>
      </c>
      <c r="AN79">
        <v>1.036106</v>
      </c>
      <c r="AO79">
        <v>0</v>
      </c>
      <c r="AP79">
        <v>0.493697</v>
      </c>
      <c r="AQ79">
        <v>31.246675</v>
      </c>
      <c r="AR79">
        <v>48.930383999999997</v>
      </c>
      <c r="AS79">
        <v>34.632944999999999</v>
      </c>
      <c r="AT79">
        <v>14.452465999999999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69.267188000000019</v>
      </c>
      <c r="BA79">
        <f t="shared" si="4"/>
        <v>2352.6275679999994</v>
      </c>
      <c r="BD79">
        <v>7.54</v>
      </c>
      <c r="BE79">
        <v>1.87</v>
      </c>
      <c r="BF79">
        <v>2.92</v>
      </c>
      <c r="BG79">
        <v>0</v>
      </c>
      <c r="BH79">
        <v>8.99</v>
      </c>
      <c r="BI79">
        <v>0.78</v>
      </c>
      <c r="BJ79">
        <v>0.4</v>
      </c>
      <c r="BK79">
        <v>1.73</v>
      </c>
      <c r="BL79">
        <v>0.84</v>
      </c>
      <c r="BM79">
        <v>0.19</v>
      </c>
      <c r="BN79">
        <v>2.29</v>
      </c>
      <c r="BO79">
        <v>1.82</v>
      </c>
      <c r="BP79">
        <v>0.24</v>
      </c>
      <c r="BQ79">
        <v>1.92</v>
      </c>
      <c r="BR79">
        <v>2.1</v>
      </c>
      <c r="BS79">
        <v>1.56</v>
      </c>
      <c r="BT79">
        <v>2.7550729999999999</v>
      </c>
      <c r="BU79">
        <v>1.292867</v>
      </c>
      <c r="BV79">
        <v>2.2871990000000002</v>
      </c>
      <c r="BW79">
        <v>1.872044</v>
      </c>
      <c r="BX79">
        <v>1.8881559999999999</v>
      </c>
      <c r="BY79">
        <v>2.5857329999999998</v>
      </c>
      <c r="BZ79">
        <v>1.2790760000000001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5.1197509999999999</v>
      </c>
      <c r="CK79">
        <v>1.801965</v>
      </c>
      <c r="CL79">
        <v>1.867362</v>
      </c>
      <c r="CM79">
        <v>1.6917580000000001</v>
      </c>
      <c r="CN79">
        <v>1.7065840000000001</v>
      </c>
      <c r="CO79">
        <v>0</v>
      </c>
      <c r="CP79">
        <v>4.102703</v>
      </c>
      <c r="CQ79">
        <v>1.706583</v>
      </c>
      <c r="CR79">
        <v>0.79928100000000002</v>
      </c>
      <c r="CS79">
        <v>1.321053</v>
      </c>
      <c r="CT79">
        <v>2.5142190000000002</v>
      </c>
      <c r="CU79">
        <v>4.1005209999999996</v>
      </c>
      <c r="CV79">
        <v>2.7780239999999998</v>
      </c>
      <c r="CW79">
        <v>1.1338490000000001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69.267188000000019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336.26246099999997</v>
      </c>
      <c r="L80">
        <v>215.107381</v>
      </c>
      <c r="M80">
        <v>90.877302999999998</v>
      </c>
      <c r="N80">
        <v>116.28481499999999</v>
      </c>
      <c r="O80">
        <v>121.90211600000001</v>
      </c>
      <c r="P80">
        <v>137.835936</v>
      </c>
      <c r="Q80">
        <v>11.161720000000001</v>
      </c>
      <c r="R80">
        <v>41.956547999999998</v>
      </c>
      <c r="S80">
        <v>25.975960000000001</v>
      </c>
      <c r="T80">
        <v>0</v>
      </c>
      <c r="U80">
        <v>336.23741200000001</v>
      </c>
      <c r="V80">
        <v>17.477986000000001</v>
      </c>
      <c r="W80">
        <v>22.352757</v>
      </c>
      <c r="X80">
        <v>94.754203000000004</v>
      </c>
      <c r="Y80">
        <v>0</v>
      </c>
      <c r="Z80">
        <v>6.3145860000000003</v>
      </c>
      <c r="AA80">
        <v>40.609675000000003</v>
      </c>
      <c r="AB80">
        <v>42.042478000000003</v>
      </c>
      <c r="AC80">
        <v>30.552327999999999</v>
      </c>
      <c r="AD80">
        <v>38.212933</v>
      </c>
      <c r="AE80">
        <v>51.937806000000002</v>
      </c>
      <c r="AF80">
        <v>25.184531</v>
      </c>
      <c r="AG80">
        <v>42.311605</v>
      </c>
      <c r="AH80">
        <v>146.18573499999999</v>
      </c>
      <c r="AI80">
        <v>6.6913939999999998</v>
      </c>
      <c r="AJ80">
        <v>0</v>
      </c>
      <c r="AK80">
        <v>57.558022000000001</v>
      </c>
      <c r="AL80">
        <v>59.338110999999998</v>
      </c>
      <c r="AM80">
        <v>16.552025</v>
      </c>
      <c r="AN80">
        <v>1.036106</v>
      </c>
      <c r="AO80">
        <v>0</v>
      </c>
      <c r="AP80">
        <v>0.493697</v>
      </c>
      <c r="AQ80">
        <v>31.246675</v>
      </c>
      <c r="AR80">
        <v>51.057791999999999</v>
      </c>
      <c r="AS80">
        <v>34.632944999999999</v>
      </c>
      <c r="AT80">
        <v>14.452465999999999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69.267188000000019</v>
      </c>
      <c r="BA80">
        <f t="shared" si="4"/>
        <v>2333.8646960000001</v>
      </c>
      <c r="BD80">
        <v>7.54</v>
      </c>
      <c r="BE80">
        <v>1.87</v>
      </c>
      <c r="BF80">
        <v>2.92</v>
      </c>
      <c r="BG80">
        <v>0</v>
      </c>
      <c r="BH80">
        <v>8.99</v>
      </c>
      <c r="BI80">
        <v>0.78</v>
      </c>
      <c r="BJ80">
        <v>0.4</v>
      </c>
      <c r="BK80">
        <v>1.73</v>
      </c>
      <c r="BL80">
        <v>0.84</v>
      </c>
      <c r="BM80">
        <v>0.19</v>
      </c>
      <c r="BN80">
        <v>2.29</v>
      </c>
      <c r="BO80">
        <v>1.82</v>
      </c>
      <c r="BP80">
        <v>0.24</v>
      </c>
      <c r="BQ80">
        <v>1.92</v>
      </c>
      <c r="BR80">
        <v>2.1</v>
      </c>
      <c r="BS80">
        <v>1.56</v>
      </c>
      <c r="BT80">
        <v>2.7550729999999999</v>
      </c>
      <c r="BU80">
        <v>1.292867</v>
      </c>
      <c r="BV80">
        <v>2.2871990000000002</v>
      </c>
      <c r="BW80">
        <v>1.872044</v>
      </c>
      <c r="BX80">
        <v>1.8881559999999999</v>
      </c>
      <c r="BY80">
        <v>2.5857329999999998</v>
      </c>
      <c r="BZ80">
        <v>1.2790760000000001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5.1197509999999999</v>
      </c>
      <c r="CK80">
        <v>1.801965</v>
      </c>
      <c r="CL80">
        <v>1.867362</v>
      </c>
      <c r="CM80">
        <v>1.6917580000000001</v>
      </c>
      <c r="CN80">
        <v>1.7065840000000001</v>
      </c>
      <c r="CO80">
        <v>0</v>
      </c>
      <c r="CP80">
        <v>4.102703</v>
      </c>
      <c r="CQ80">
        <v>1.706583</v>
      </c>
      <c r="CR80">
        <v>0.79928100000000002</v>
      </c>
      <c r="CS80">
        <v>1.321053</v>
      </c>
      <c r="CT80">
        <v>2.5142190000000002</v>
      </c>
      <c r="CU80">
        <v>4.1005209999999996</v>
      </c>
      <c r="CV80">
        <v>2.7780239999999998</v>
      </c>
      <c r="CW80">
        <v>1.1338490000000001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69.267188000000019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332.09258999999997</v>
      </c>
      <c r="L81">
        <v>215.107381</v>
      </c>
      <c r="M81">
        <v>90.877302999999998</v>
      </c>
      <c r="N81">
        <v>116.28481499999999</v>
      </c>
      <c r="O81">
        <v>121.90211600000001</v>
      </c>
      <c r="P81">
        <v>137.835936</v>
      </c>
      <c r="Q81">
        <v>11.161720000000001</v>
      </c>
      <c r="R81">
        <v>41.956547999999998</v>
      </c>
      <c r="S81">
        <v>25.975960000000001</v>
      </c>
      <c r="T81">
        <v>0</v>
      </c>
      <c r="U81">
        <v>336.23741200000001</v>
      </c>
      <c r="V81">
        <v>17.477986000000001</v>
      </c>
      <c r="W81">
        <v>22.352757</v>
      </c>
      <c r="X81">
        <v>94.754203000000004</v>
      </c>
      <c r="Y81">
        <v>0</v>
      </c>
      <c r="Z81">
        <v>0</v>
      </c>
      <c r="AA81">
        <v>40.609675000000003</v>
      </c>
      <c r="AB81">
        <v>42.042478000000003</v>
      </c>
      <c r="AC81">
        <v>30.552327999999999</v>
      </c>
      <c r="AD81">
        <v>38.212933</v>
      </c>
      <c r="AE81">
        <v>51.937806000000002</v>
      </c>
      <c r="AF81">
        <v>25.184531</v>
      </c>
      <c r="AG81">
        <v>42.311605</v>
      </c>
      <c r="AH81">
        <v>146.18573499999999</v>
      </c>
      <c r="AI81">
        <v>34.795243999999997</v>
      </c>
      <c r="AJ81">
        <v>0</v>
      </c>
      <c r="AK81">
        <v>57.558022000000001</v>
      </c>
      <c r="AL81">
        <v>59.338110999999998</v>
      </c>
      <c r="AM81">
        <v>16.552025</v>
      </c>
      <c r="AN81">
        <v>1.036106</v>
      </c>
      <c r="AO81">
        <v>0</v>
      </c>
      <c r="AP81">
        <v>0.493697</v>
      </c>
      <c r="AQ81">
        <v>31.246675</v>
      </c>
      <c r="AR81">
        <v>51.057791999999999</v>
      </c>
      <c r="AS81">
        <v>34.632944999999999</v>
      </c>
      <c r="AT81">
        <v>14.452465999999999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69.267188000000019</v>
      </c>
      <c r="BA81">
        <f t="shared" si="4"/>
        <v>2351.484089</v>
      </c>
      <c r="BD81">
        <v>7.54</v>
      </c>
      <c r="BE81">
        <v>1.87</v>
      </c>
      <c r="BF81">
        <v>2.92</v>
      </c>
      <c r="BG81">
        <v>0</v>
      </c>
      <c r="BH81">
        <v>8.99</v>
      </c>
      <c r="BI81">
        <v>0.78</v>
      </c>
      <c r="BJ81">
        <v>0.4</v>
      </c>
      <c r="BK81">
        <v>1.73</v>
      </c>
      <c r="BL81">
        <v>0.84</v>
      </c>
      <c r="BM81">
        <v>0.19</v>
      </c>
      <c r="BN81">
        <v>2.29</v>
      </c>
      <c r="BO81">
        <v>1.82</v>
      </c>
      <c r="BP81">
        <v>0.24</v>
      </c>
      <c r="BQ81">
        <v>1.92</v>
      </c>
      <c r="BR81">
        <v>2.1</v>
      </c>
      <c r="BS81">
        <v>1.56</v>
      </c>
      <c r="BT81">
        <v>2.7550729999999999</v>
      </c>
      <c r="BU81">
        <v>1.292867</v>
      </c>
      <c r="BV81">
        <v>2.2871990000000002</v>
      </c>
      <c r="BW81">
        <v>1.872044</v>
      </c>
      <c r="BX81">
        <v>1.8881559999999999</v>
      </c>
      <c r="BY81">
        <v>2.5857329999999998</v>
      </c>
      <c r="BZ81">
        <v>1.2790760000000001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5.1197509999999999</v>
      </c>
      <c r="CK81">
        <v>1.801965</v>
      </c>
      <c r="CL81">
        <v>1.867362</v>
      </c>
      <c r="CM81">
        <v>1.6917580000000001</v>
      </c>
      <c r="CN81">
        <v>1.7065840000000001</v>
      </c>
      <c r="CO81">
        <v>0</v>
      </c>
      <c r="CP81">
        <v>4.102703</v>
      </c>
      <c r="CQ81">
        <v>1.706583</v>
      </c>
      <c r="CR81">
        <v>0.79928100000000002</v>
      </c>
      <c r="CS81">
        <v>1.321053</v>
      </c>
      <c r="CT81">
        <v>2.5142190000000002</v>
      </c>
      <c r="CU81">
        <v>4.1005209999999996</v>
      </c>
      <c r="CV81">
        <v>2.7780239999999998</v>
      </c>
      <c r="CW81">
        <v>1.1338490000000001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69.267188000000019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332.09258999999997</v>
      </c>
      <c r="L82">
        <v>215.107381</v>
      </c>
      <c r="M82">
        <v>90.877302999999998</v>
      </c>
      <c r="N82">
        <v>116.28481499999999</v>
      </c>
      <c r="O82">
        <v>121.90211600000001</v>
      </c>
      <c r="P82">
        <v>137.835936</v>
      </c>
      <c r="Q82">
        <v>11.161720000000001</v>
      </c>
      <c r="R82">
        <v>41.956547999999998</v>
      </c>
      <c r="S82">
        <v>25.975960000000001</v>
      </c>
      <c r="T82">
        <v>0</v>
      </c>
      <c r="U82">
        <v>336.23741200000001</v>
      </c>
      <c r="V82">
        <v>17.477986000000001</v>
      </c>
      <c r="W82">
        <v>22.352757</v>
      </c>
      <c r="X82">
        <v>94.754203000000004</v>
      </c>
      <c r="Y82">
        <v>0</v>
      </c>
      <c r="Z82">
        <v>0</v>
      </c>
      <c r="AA82">
        <v>40.609675000000003</v>
      </c>
      <c r="AB82">
        <v>42.042478000000003</v>
      </c>
      <c r="AC82">
        <v>30.552327999999999</v>
      </c>
      <c r="AD82">
        <v>38.212933</v>
      </c>
      <c r="AE82">
        <v>51.937806000000002</v>
      </c>
      <c r="AF82">
        <v>25.184531</v>
      </c>
      <c r="AG82">
        <v>42.311605</v>
      </c>
      <c r="AH82">
        <v>146.18573499999999</v>
      </c>
      <c r="AI82">
        <v>51.566549999999999</v>
      </c>
      <c r="AJ82">
        <v>0</v>
      </c>
      <c r="AK82">
        <v>57.558022000000001</v>
      </c>
      <c r="AL82">
        <v>59.338110999999998</v>
      </c>
      <c r="AM82">
        <v>16.552025</v>
      </c>
      <c r="AN82">
        <v>1.036106</v>
      </c>
      <c r="AO82">
        <v>0</v>
      </c>
      <c r="AP82">
        <v>0.493697</v>
      </c>
      <c r="AQ82">
        <v>31.246675</v>
      </c>
      <c r="AR82">
        <v>48.930383999999997</v>
      </c>
      <c r="AS82">
        <v>34.632944999999999</v>
      </c>
      <c r="AT82">
        <v>14.452465999999999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69.267188000000019</v>
      </c>
      <c r="BA82">
        <f t="shared" si="4"/>
        <v>2366.1279869999998</v>
      </c>
      <c r="BD82">
        <v>7.54</v>
      </c>
      <c r="BE82">
        <v>1.87</v>
      </c>
      <c r="BF82">
        <v>2.92</v>
      </c>
      <c r="BG82">
        <v>0</v>
      </c>
      <c r="BH82">
        <v>8.99</v>
      </c>
      <c r="BI82">
        <v>0.78</v>
      </c>
      <c r="BJ82">
        <v>0.4</v>
      </c>
      <c r="BK82">
        <v>1.73</v>
      </c>
      <c r="BL82">
        <v>0.84</v>
      </c>
      <c r="BM82">
        <v>0.19</v>
      </c>
      <c r="BN82">
        <v>2.29</v>
      </c>
      <c r="BO82">
        <v>1.82</v>
      </c>
      <c r="BP82">
        <v>0.24</v>
      </c>
      <c r="BQ82">
        <v>1.92</v>
      </c>
      <c r="BR82">
        <v>2.1</v>
      </c>
      <c r="BS82">
        <v>1.56</v>
      </c>
      <c r="BT82">
        <v>2.7550729999999999</v>
      </c>
      <c r="BU82">
        <v>1.292867</v>
      </c>
      <c r="BV82">
        <v>2.2871990000000002</v>
      </c>
      <c r="BW82">
        <v>1.872044</v>
      </c>
      <c r="BX82">
        <v>1.8881559999999999</v>
      </c>
      <c r="BY82">
        <v>2.5857329999999998</v>
      </c>
      <c r="BZ82">
        <v>1.2790760000000001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5.1197509999999999</v>
      </c>
      <c r="CK82">
        <v>1.801965</v>
      </c>
      <c r="CL82">
        <v>1.867362</v>
      </c>
      <c r="CM82">
        <v>1.6917580000000001</v>
      </c>
      <c r="CN82">
        <v>1.7065840000000001</v>
      </c>
      <c r="CO82">
        <v>0</v>
      </c>
      <c r="CP82">
        <v>4.102703</v>
      </c>
      <c r="CQ82">
        <v>1.706583</v>
      </c>
      <c r="CR82">
        <v>0.79928100000000002</v>
      </c>
      <c r="CS82">
        <v>1.321053</v>
      </c>
      <c r="CT82">
        <v>2.5142190000000002</v>
      </c>
      <c r="CU82">
        <v>4.1005209999999996</v>
      </c>
      <c r="CV82">
        <v>2.7780239999999998</v>
      </c>
      <c r="CW82">
        <v>1.1338490000000001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69.267188000000019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332.09258999999997</v>
      </c>
      <c r="L83">
        <v>212.43886499999999</v>
      </c>
      <c r="M83">
        <v>90.877302999999998</v>
      </c>
      <c r="N83">
        <v>116.28481499999999</v>
      </c>
      <c r="O83">
        <v>121.90211600000001</v>
      </c>
      <c r="P83">
        <v>137.835936</v>
      </c>
      <c r="Q83">
        <v>10.691852000000001</v>
      </c>
      <c r="R83">
        <v>41.956547999999998</v>
      </c>
      <c r="S83">
        <v>25.975960000000001</v>
      </c>
      <c r="T83">
        <v>0</v>
      </c>
      <c r="U83">
        <v>336.23741200000001</v>
      </c>
      <c r="V83">
        <v>17.477986000000001</v>
      </c>
      <c r="W83">
        <v>22.352757</v>
      </c>
      <c r="X83">
        <v>94.754203000000004</v>
      </c>
      <c r="Y83">
        <v>0</v>
      </c>
      <c r="Z83">
        <v>0</v>
      </c>
      <c r="AA83">
        <v>40.609675000000003</v>
      </c>
      <c r="AB83">
        <v>42.042478000000003</v>
      </c>
      <c r="AC83">
        <v>30.552327999999999</v>
      </c>
      <c r="AD83">
        <v>38.212933</v>
      </c>
      <c r="AE83">
        <v>51.937806000000002</v>
      </c>
      <c r="AF83">
        <v>25.184531</v>
      </c>
      <c r="AG83">
        <v>42.311605</v>
      </c>
      <c r="AH83">
        <v>146.18573499999999</v>
      </c>
      <c r="AI83">
        <v>51.566549999999999</v>
      </c>
      <c r="AJ83">
        <v>0</v>
      </c>
      <c r="AK83">
        <v>57.558022000000001</v>
      </c>
      <c r="AL83">
        <v>59.338110999999998</v>
      </c>
      <c r="AM83">
        <v>16.552025</v>
      </c>
      <c r="AN83">
        <v>1.036106</v>
      </c>
      <c r="AO83">
        <v>0</v>
      </c>
      <c r="AP83">
        <v>0.493697</v>
      </c>
      <c r="AQ83">
        <v>31.246675</v>
      </c>
      <c r="AR83">
        <v>48.930383999999997</v>
      </c>
      <c r="AS83">
        <v>34.632944999999999</v>
      </c>
      <c r="AT83">
        <v>14.452465999999999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69.267188000000019</v>
      </c>
      <c r="BA83">
        <f t="shared" si="4"/>
        <v>2362.9896029999995</v>
      </c>
      <c r="BD83">
        <v>7.54</v>
      </c>
      <c r="BE83">
        <v>1.87</v>
      </c>
      <c r="BF83">
        <v>2.92</v>
      </c>
      <c r="BG83">
        <v>0</v>
      </c>
      <c r="BH83">
        <v>8.99</v>
      </c>
      <c r="BI83">
        <v>0.78</v>
      </c>
      <c r="BJ83">
        <v>0.4</v>
      </c>
      <c r="BK83">
        <v>1.73</v>
      </c>
      <c r="BL83">
        <v>0.84</v>
      </c>
      <c r="BM83">
        <v>0.19</v>
      </c>
      <c r="BN83">
        <v>2.29</v>
      </c>
      <c r="BO83">
        <v>1.82</v>
      </c>
      <c r="BP83">
        <v>0.24</v>
      </c>
      <c r="BQ83">
        <v>1.92</v>
      </c>
      <c r="BR83">
        <v>2.1</v>
      </c>
      <c r="BS83">
        <v>1.56</v>
      </c>
      <c r="BT83">
        <v>2.7550729999999999</v>
      </c>
      <c r="BU83">
        <v>1.292867</v>
      </c>
      <c r="BV83">
        <v>2.2871990000000002</v>
      </c>
      <c r="BW83">
        <v>1.872044</v>
      </c>
      <c r="BX83">
        <v>1.8881559999999999</v>
      </c>
      <c r="BY83">
        <v>2.5857329999999998</v>
      </c>
      <c r="BZ83">
        <v>1.2790760000000001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5.1197509999999999</v>
      </c>
      <c r="CK83">
        <v>1.801965</v>
      </c>
      <c r="CL83">
        <v>1.867362</v>
      </c>
      <c r="CM83">
        <v>1.6917580000000001</v>
      </c>
      <c r="CN83">
        <v>1.7065840000000001</v>
      </c>
      <c r="CO83">
        <v>0</v>
      </c>
      <c r="CP83">
        <v>4.102703</v>
      </c>
      <c r="CQ83">
        <v>1.706583</v>
      </c>
      <c r="CR83">
        <v>0.79928100000000002</v>
      </c>
      <c r="CS83">
        <v>1.321053</v>
      </c>
      <c r="CT83">
        <v>2.5142190000000002</v>
      </c>
      <c r="CU83">
        <v>4.1005209999999996</v>
      </c>
      <c r="CV83">
        <v>2.7780239999999998</v>
      </c>
      <c r="CW83">
        <v>1.1338490000000001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69.267188000000019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332.09258999999997</v>
      </c>
      <c r="L84">
        <v>212.43886499999999</v>
      </c>
      <c r="M84">
        <v>90.877302999999998</v>
      </c>
      <c r="N84">
        <v>116.28481499999999</v>
      </c>
      <c r="O84">
        <v>121.90211600000001</v>
      </c>
      <c r="P84">
        <v>137.835936</v>
      </c>
      <c r="Q84">
        <v>10.691852000000001</v>
      </c>
      <c r="R84">
        <v>41.956547999999998</v>
      </c>
      <c r="S84">
        <v>25.975960000000001</v>
      </c>
      <c r="T84">
        <v>0</v>
      </c>
      <c r="U84">
        <v>336.23741200000001</v>
      </c>
      <c r="V84">
        <v>17.477986000000001</v>
      </c>
      <c r="W84">
        <v>22.352757</v>
      </c>
      <c r="X84">
        <v>94.754203000000004</v>
      </c>
      <c r="Y84">
        <v>0</v>
      </c>
      <c r="Z84">
        <v>0</v>
      </c>
      <c r="AA84">
        <v>40.609675000000003</v>
      </c>
      <c r="AB84">
        <v>42.042478000000003</v>
      </c>
      <c r="AC84">
        <v>30.552327999999999</v>
      </c>
      <c r="AD84">
        <v>38.212933</v>
      </c>
      <c r="AE84">
        <v>51.937806000000002</v>
      </c>
      <c r="AF84">
        <v>25.184531</v>
      </c>
      <c r="AG84">
        <v>42.311605</v>
      </c>
      <c r="AH84">
        <v>146.18573499999999</v>
      </c>
      <c r="AI84">
        <v>51.566549999999999</v>
      </c>
      <c r="AJ84">
        <v>0</v>
      </c>
      <c r="AK84">
        <v>57.558022000000001</v>
      </c>
      <c r="AL84">
        <v>59.338110999999998</v>
      </c>
      <c r="AM84">
        <v>16.552025</v>
      </c>
      <c r="AN84">
        <v>1.036106</v>
      </c>
      <c r="AO84">
        <v>0</v>
      </c>
      <c r="AP84">
        <v>0.493697</v>
      </c>
      <c r="AQ84">
        <v>31.246675</v>
      </c>
      <c r="AR84">
        <v>48.930383999999997</v>
      </c>
      <c r="AS84">
        <v>34.632944999999999</v>
      </c>
      <c r="AT84">
        <v>14.452465999999999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69.267188000000019</v>
      </c>
      <c r="BA84">
        <f t="shared" si="4"/>
        <v>2362.9896029999995</v>
      </c>
      <c r="BD84">
        <v>7.54</v>
      </c>
      <c r="BE84">
        <v>1.87</v>
      </c>
      <c r="BF84">
        <v>2.92</v>
      </c>
      <c r="BG84">
        <v>0</v>
      </c>
      <c r="BH84">
        <v>8.99</v>
      </c>
      <c r="BI84">
        <v>0.78</v>
      </c>
      <c r="BJ84">
        <v>0.4</v>
      </c>
      <c r="BK84">
        <v>1.73</v>
      </c>
      <c r="BL84">
        <v>0.84</v>
      </c>
      <c r="BM84">
        <v>0.19</v>
      </c>
      <c r="BN84">
        <v>2.29</v>
      </c>
      <c r="BO84">
        <v>1.82</v>
      </c>
      <c r="BP84">
        <v>0.24</v>
      </c>
      <c r="BQ84">
        <v>1.92</v>
      </c>
      <c r="BR84">
        <v>2.1</v>
      </c>
      <c r="BS84">
        <v>1.56</v>
      </c>
      <c r="BT84">
        <v>2.7550729999999999</v>
      </c>
      <c r="BU84">
        <v>1.292867</v>
      </c>
      <c r="BV84">
        <v>2.2871990000000002</v>
      </c>
      <c r="BW84">
        <v>1.872044</v>
      </c>
      <c r="BX84">
        <v>1.8881559999999999</v>
      </c>
      <c r="BY84">
        <v>2.5857329999999998</v>
      </c>
      <c r="BZ84">
        <v>1.2790760000000001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5.1197509999999999</v>
      </c>
      <c r="CK84">
        <v>1.801965</v>
      </c>
      <c r="CL84">
        <v>1.867362</v>
      </c>
      <c r="CM84">
        <v>1.6917580000000001</v>
      </c>
      <c r="CN84">
        <v>1.7065840000000001</v>
      </c>
      <c r="CO84">
        <v>0</v>
      </c>
      <c r="CP84">
        <v>4.102703</v>
      </c>
      <c r="CQ84">
        <v>1.706583</v>
      </c>
      <c r="CR84">
        <v>0.79928100000000002</v>
      </c>
      <c r="CS84">
        <v>1.321053</v>
      </c>
      <c r="CT84">
        <v>2.5142190000000002</v>
      </c>
      <c r="CU84">
        <v>4.1005209999999996</v>
      </c>
      <c r="CV84">
        <v>2.7780239999999998</v>
      </c>
      <c r="CW84">
        <v>1.1338490000000001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69.267188000000019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332.09258999999997</v>
      </c>
      <c r="L85">
        <v>212.43886499999999</v>
      </c>
      <c r="M85">
        <v>90.877302999999998</v>
      </c>
      <c r="N85">
        <v>116.28481499999999</v>
      </c>
      <c r="O85">
        <v>121.90211600000001</v>
      </c>
      <c r="P85">
        <v>137.835936</v>
      </c>
      <c r="Q85">
        <v>10.691852000000001</v>
      </c>
      <c r="R85">
        <v>41.956547999999998</v>
      </c>
      <c r="S85">
        <v>25.975960000000001</v>
      </c>
      <c r="T85">
        <v>0</v>
      </c>
      <c r="U85">
        <v>336.23741200000001</v>
      </c>
      <c r="V85">
        <v>17.477986000000001</v>
      </c>
      <c r="W85">
        <v>22.352757</v>
      </c>
      <c r="X85">
        <v>94.754203000000004</v>
      </c>
      <c r="Y85">
        <v>0</v>
      </c>
      <c r="Z85">
        <v>0</v>
      </c>
      <c r="AA85">
        <v>40.609675000000003</v>
      </c>
      <c r="AB85">
        <v>42.042478000000003</v>
      </c>
      <c r="AC85">
        <v>30.552327999999999</v>
      </c>
      <c r="AD85">
        <v>28.659700000000001</v>
      </c>
      <c r="AE85">
        <v>51.937806000000002</v>
      </c>
      <c r="AF85">
        <v>25.184531</v>
      </c>
      <c r="AG85">
        <v>42.311605</v>
      </c>
      <c r="AH85">
        <v>121.821445</v>
      </c>
      <c r="AI85">
        <v>51.566549999999999</v>
      </c>
      <c r="AJ85">
        <v>0</v>
      </c>
      <c r="AK85">
        <v>57.558022000000001</v>
      </c>
      <c r="AL85">
        <v>59.338110999999998</v>
      </c>
      <c r="AM85">
        <v>16.552025</v>
      </c>
      <c r="AN85">
        <v>1.036106</v>
      </c>
      <c r="AO85">
        <v>0</v>
      </c>
      <c r="AP85">
        <v>0.493697</v>
      </c>
      <c r="AQ85">
        <v>31.246675</v>
      </c>
      <c r="AR85">
        <v>48.930383999999997</v>
      </c>
      <c r="AS85">
        <v>33.788238</v>
      </c>
      <c r="AT85">
        <v>14.452465999999999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69.267188000000019</v>
      </c>
      <c r="BA85">
        <f t="shared" si="4"/>
        <v>2328.2273729999997</v>
      </c>
      <c r="BD85">
        <v>7.54</v>
      </c>
      <c r="BE85">
        <v>1.87</v>
      </c>
      <c r="BF85">
        <v>2.92</v>
      </c>
      <c r="BG85">
        <v>0</v>
      </c>
      <c r="BH85">
        <v>8.99</v>
      </c>
      <c r="BI85">
        <v>0.78</v>
      </c>
      <c r="BJ85">
        <v>0.4</v>
      </c>
      <c r="BK85">
        <v>1.73</v>
      </c>
      <c r="BL85">
        <v>0.84</v>
      </c>
      <c r="BM85">
        <v>0.19</v>
      </c>
      <c r="BN85">
        <v>2.29</v>
      </c>
      <c r="BO85">
        <v>1.82</v>
      </c>
      <c r="BP85">
        <v>0.24</v>
      </c>
      <c r="BQ85">
        <v>1.92</v>
      </c>
      <c r="BR85">
        <v>2.1</v>
      </c>
      <c r="BS85">
        <v>1.56</v>
      </c>
      <c r="BT85">
        <v>2.7550729999999999</v>
      </c>
      <c r="BU85">
        <v>1.292867</v>
      </c>
      <c r="BV85">
        <v>2.2871990000000002</v>
      </c>
      <c r="BW85">
        <v>1.872044</v>
      </c>
      <c r="BX85">
        <v>1.8881559999999999</v>
      </c>
      <c r="BY85">
        <v>2.5857329999999998</v>
      </c>
      <c r="BZ85">
        <v>1.2790760000000001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5.1197509999999999</v>
      </c>
      <c r="CK85">
        <v>1.801965</v>
      </c>
      <c r="CL85">
        <v>1.867362</v>
      </c>
      <c r="CM85">
        <v>1.6917580000000001</v>
      </c>
      <c r="CN85">
        <v>1.7065840000000001</v>
      </c>
      <c r="CO85">
        <v>0</v>
      </c>
      <c r="CP85">
        <v>4.102703</v>
      </c>
      <c r="CQ85">
        <v>1.706583</v>
      </c>
      <c r="CR85">
        <v>0.79928100000000002</v>
      </c>
      <c r="CS85">
        <v>1.321053</v>
      </c>
      <c r="CT85">
        <v>2.5142190000000002</v>
      </c>
      <c r="CU85">
        <v>4.1005209999999996</v>
      </c>
      <c r="CV85">
        <v>2.3490639999999998</v>
      </c>
      <c r="CW85">
        <v>1.1338490000000001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69.267188000000019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332.09258999999997</v>
      </c>
      <c r="L86">
        <v>212.43886499999999</v>
      </c>
      <c r="M86">
        <v>90.877302999999998</v>
      </c>
      <c r="N86">
        <v>116.28481499999999</v>
      </c>
      <c r="O86">
        <v>121.90211600000001</v>
      </c>
      <c r="P86">
        <v>137.835936</v>
      </c>
      <c r="Q86">
        <v>10.691852000000001</v>
      </c>
      <c r="R86">
        <v>41.956547999999998</v>
      </c>
      <c r="S86">
        <v>25.975960000000001</v>
      </c>
      <c r="T86">
        <v>0</v>
      </c>
      <c r="U86">
        <v>336.23741200000001</v>
      </c>
      <c r="V86">
        <v>17.477986000000001</v>
      </c>
      <c r="W86">
        <v>22.352757</v>
      </c>
      <c r="X86">
        <v>94.754203000000004</v>
      </c>
      <c r="Y86">
        <v>0</v>
      </c>
      <c r="Z86">
        <v>0</v>
      </c>
      <c r="AA86">
        <v>40.609675000000003</v>
      </c>
      <c r="AB86">
        <v>42.042478000000003</v>
      </c>
      <c r="AC86">
        <v>30.552327999999999</v>
      </c>
      <c r="AD86">
        <v>28.659700000000001</v>
      </c>
      <c r="AE86">
        <v>51.937806000000002</v>
      </c>
      <c r="AF86">
        <v>24.570274000000001</v>
      </c>
      <c r="AG86">
        <v>42.311605</v>
      </c>
      <c r="AH86">
        <v>97.457155999999998</v>
      </c>
      <c r="AI86">
        <v>34.795243999999997</v>
      </c>
      <c r="AJ86">
        <v>0</v>
      </c>
      <c r="AK86">
        <v>57.558022000000001</v>
      </c>
      <c r="AL86">
        <v>59.338110999999998</v>
      </c>
      <c r="AM86">
        <v>16.552025</v>
      </c>
      <c r="AN86">
        <v>1.036106</v>
      </c>
      <c r="AO86">
        <v>0</v>
      </c>
      <c r="AP86">
        <v>0.493697</v>
      </c>
      <c r="AQ86">
        <v>31.246675</v>
      </c>
      <c r="AR86">
        <v>48.930383999999997</v>
      </c>
      <c r="AS86">
        <v>33.788238</v>
      </c>
      <c r="AT86">
        <v>14.452465999999999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69.27718800000001</v>
      </c>
      <c r="BA86">
        <f t="shared" si="4"/>
        <v>2286.4875209999996</v>
      </c>
      <c r="BD86">
        <v>7.54</v>
      </c>
      <c r="BE86">
        <v>1.87</v>
      </c>
      <c r="BF86">
        <v>2.92</v>
      </c>
      <c r="BG86">
        <v>0</v>
      </c>
      <c r="BH86">
        <v>8.99</v>
      </c>
      <c r="BI86">
        <v>0.78</v>
      </c>
      <c r="BJ86">
        <v>0.4</v>
      </c>
      <c r="BK86">
        <v>1.73</v>
      </c>
      <c r="BL86">
        <v>0.84</v>
      </c>
      <c r="BM86">
        <v>0.2</v>
      </c>
      <c r="BN86">
        <v>2.29</v>
      </c>
      <c r="BO86">
        <v>1.82</v>
      </c>
      <c r="BP86">
        <v>0.24</v>
      </c>
      <c r="BQ86">
        <v>1.92</v>
      </c>
      <c r="BR86">
        <v>2.1</v>
      </c>
      <c r="BS86">
        <v>1.56</v>
      </c>
      <c r="BT86">
        <v>2.7550729999999999</v>
      </c>
      <c r="BU86">
        <v>1.292867</v>
      </c>
      <c r="BV86">
        <v>2.2871990000000002</v>
      </c>
      <c r="BW86">
        <v>1.872044</v>
      </c>
      <c r="BX86">
        <v>1.8881559999999999</v>
      </c>
      <c r="BY86">
        <v>2.5857329999999998</v>
      </c>
      <c r="BZ86">
        <v>1.2790760000000001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5.1197509999999999</v>
      </c>
      <c r="CK86">
        <v>1.801965</v>
      </c>
      <c r="CL86">
        <v>1.867362</v>
      </c>
      <c r="CM86">
        <v>1.6917580000000001</v>
      </c>
      <c r="CN86">
        <v>1.7065840000000001</v>
      </c>
      <c r="CO86">
        <v>0</v>
      </c>
      <c r="CP86">
        <v>4.102703</v>
      </c>
      <c r="CQ86">
        <v>1.706583</v>
      </c>
      <c r="CR86">
        <v>0.79928100000000002</v>
      </c>
      <c r="CS86">
        <v>1.321053</v>
      </c>
      <c r="CT86">
        <v>2.4583469999999998</v>
      </c>
      <c r="CU86">
        <v>4.1005209999999996</v>
      </c>
      <c r="CV86">
        <v>1.879251</v>
      </c>
      <c r="CW86">
        <v>1.1338490000000001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69.27718800000001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332.09258999999997</v>
      </c>
      <c r="L87">
        <v>212.43886499999999</v>
      </c>
      <c r="M87">
        <v>90.877302999999998</v>
      </c>
      <c r="N87">
        <v>116.28481499999999</v>
      </c>
      <c r="O87">
        <v>121.90211600000001</v>
      </c>
      <c r="P87">
        <v>137.835936</v>
      </c>
      <c r="Q87">
        <v>10.691852000000001</v>
      </c>
      <c r="R87">
        <v>41.956547999999998</v>
      </c>
      <c r="S87">
        <v>25.975960000000001</v>
      </c>
      <c r="T87">
        <v>0</v>
      </c>
      <c r="U87">
        <v>336.23741200000001</v>
      </c>
      <c r="V87">
        <v>17.477986000000001</v>
      </c>
      <c r="W87">
        <v>22.352757</v>
      </c>
      <c r="X87">
        <v>94.754203000000004</v>
      </c>
      <c r="Y87">
        <v>0</v>
      </c>
      <c r="Z87">
        <v>0</v>
      </c>
      <c r="AA87">
        <v>40.609675000000003</v>
      </c>
      <c r="AB87">
        <v>42.042478000000003</v>
      </c>
      <c r="AC87">
        <v>30.552327999999999</v>
      </c>
      <c r="AD87">
        <v>19.106466999999999</v>
      </c>
      <c r="AE87">
        <v>51.937806000000002</v>
      </c>
      <c r="AF87">
        <v>24.570274000000001</v>
      </c>
      <c r="AG87">
        <v>42.311605</v>
      </c>
      <c r="AH87">
        <v>97.457155999999998</v>
      </c>
      <c r="AI87">
        <v>6.6913939999999998</v>
      </c>
      <c r="AJ87">
        <v>0</v>
      </c>
      <c r="AK87">
        <v>57.558022000000001</v>
      </c>
      <c r="AL87">
        <v>59.338110999999998</v>
      </c>
      <c r="AM87">
        <v>16.552025</v>
      </c>
      <c r="AN87">
        <v>1.036106</v>
      </c>
      <c r="AO87">
        <v>0</v>
      </c>
      <c r="AP87">
        <v>0.493697</v>
      </c>
      <c r="AQ87">
        <v>31.246675</v>
      </c>
      <c r="AR87">
        <v>48.930383999999997</v>
      </c>
      <c r="AS87">
        <v>33.788238</v>
      </c>
      <c r="AT87">
        <v>14.452465999999999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69.27718800000001</v>
      </c>
      <c r="BA87">
        <f t="shared" si="4"/>
        <v>2248.830438</v>
      </c>
      <c r="BD87">
        <v>7.54</v>
      </c>
      <c r="BE87">
        <v>1.87</v>
      </c>
      <c r="BF87">
        <v>2.92</v>
      </c>
      <c r="BG87">
        <v>0</v>
      </c>
      <c r="BH87">
        <v>8.99</v>
      </c>
      <c r="BI87">
        <v>0.78</v>
      </c>
      <c r="BJ87">
        <v>0.4</v>
      </c>
      <c r="BK87">
        <v>1.73</v>
      </c>
      <c r="BL87">
        <v>0.84</v>
      </c>
      <c r="BM87">
        <v>0.2</v>
      </c>
      <c r="BN87">
        <v>2.29</v>
      </c>
      <c r="BO87">
        <v>1.82</v>
      </c>
      <c r="BP87">
        <v>0.24</v>
      </c>
      <c r="BQ87">
        <v>1.92</v>
      </c>
      <c r="BR87">
        <v>2.1</v>
      </c>
      <c r="BS87">
        <v>1.56</v>
      </c>
      <c r="BT87">
        <v>2.7550729999999999</v>
      </c>
      <c r="BU87">
        <v>1.292867</v>
      </c>
      <c r="BV87">
        <v>2.2871990000000002</v>
      </c>
      <c r="BW87">
        <v>1.872044</v>
      </c>
      <c r="BX87">
        <v>1.8881559999999999</v>
      </c>
      <c r="BY87">
        <v>2.5857329999999998</v>
      </c>
      <c r="BZ87">
        <v>1.2790760000000001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5.1197509999999999</v>
      </c>
      <c r="CK87">
        <v>1.801965</v>
      </c>
      <c r="CL87">
        <v>1.867362</v>
      </c>
      <c r="CM87">
        <v>1.6917580000000001</v>
      </c>
      <c r="CN87">
        <v>1.7065840000000001</v>
      </c>
      <c r="CO87">
        <v>0</v>
      </c>
      <c r="CP87">
        <v>4.102703</v>
      </c>
      <c r="CQ87">
        <v>1.706583</v>
      </c>
      <c r="CR87">
        <v>0.79928100000000002</v>
      </c>
      <c r="CS87">
        <v>1.321053</v>
      </c>
      <c r="CT87">
        <v>2.4583469999999998</v>
      </c>
      <c r="CU87">
        <v>4.1005209999999996</v>
      </c>
      <c r="CV87">
        <v>1.879251</v>
      </c>
      <c r="CW87">
        <v>1.1338490000000001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69.27718800000001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332.09258999999997</v>
      </c>
      <c r="L88">
        <v>212.43886499999999</v>
      </c>
      <c r="M88">
        <v>90.877302999999998</v>
      </c>
      <c r="N88">
        <v>116.28481499999999</v>
      </c>
      <c r="O88">
        <v>121.90211600000001</v>
      </c>
      <c r="P88">
        <v>137.835936</v>
      </c>
      <c r="Q88">
        <v>10.691852000000001</v>
      </c>
      <c r="R88">
        <v>41.956547999999998</v>
      </c>
      <c r="S88">
        <v>25.975960000000001</v>
      </c>
      <c r="T88">
        <v>0</v>
      </c>
      <c r="U88">
        <v>336.23741200000001</v>
      </c>
      <c r="V88">
        <v>17.477986000000001</v>
      </c>
      <c r="W88">
        <v>22.352757</v>
      </c>
      <c r="X88">
        <v>94.754203000000004</v>
      </c>
      <c r="Y88">
        <v>0</v>
      </c>
      <c r="Z88">
        <v>0</v>
      </c>
      <c r="AA88">
        <v>40.609675000000003</v>
      </c>
      <c r="AB88">
        <v>42.042478000000003</v>
      </c>
      <c r="AC88">
        <v>30.552327999999999</v>
      </c>
      <c r="AD88">
        <v>19.106466999999999</v>
      </c>
      <c r="AE88">
        <v>51.937806000000002</v>
      </c>
      <c r="AF88">
        <v>24.570274000000001</v>
      </c>
      <c r="AG88">
        <v>42.311605</v>
      </c>
      <c r="AH88">
        <v>97.457155999999998</v>
      </c>
      <c r="AI88">
        <v>3.3456959999999998</v>
      </c>
      <c r="AJ88">
        <v>0</v>
      </c>
      <c r="AK88">
        <v>57.558022000000001</v>
      </c>
      <c r="AL88">
        <v>59.338110999999998</v>
      </c>
      <c r="AM88">
        <v>16.552025</v>
      </c>
      <c r="AN88">
        <v>1.036106</v>
      </c>
      <c r="AO88">
        <v>0</v>
      </c>
      <c r="AP88">
        <v>0.493697</v>
      </c>
      <c r="AQ88">
        <v>31.246675</v>
      </c>
      <c r="AR88">
        <v>48.930383999999997</v>
      </c>
      <c r="AS88">
        <v>33.788238</v>
      </c>
      <c r="AT88">
        <v>14.452465999999999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69.27718800000001</v>
      </c>
      <c r="BA88">
        <f t="shared" si="4"/>
        <v>2245.4847400000003</v>
      </c>
      <c r="BD88">
        <v>7.54</v>
      </c>
      <c r="BE88">
        <v>1.87</v>
      </c>
      <c r="BF88">
        <v>2.92</v>
      </c>
      <c r="BG88">
        <v>0</v>
      </c>
      <c r="BH88">
        <v>8.99</v>
      </c>
      <c r="BI88">
        <v>0.78</v>
      </c>
      <c r="BJ88">
        <v>0.4</v>
      </c>
      <c r="BK88">
        <v>1.73</v>
      </c>
      <c r="BL88">
        <v>0.84</v>
      </c>
      <c r="BM88">
        <v>0.2</v>
      </c>
      <c r="BN88">
        <v>2.29</v>
      </c>
      <c r="BO88">
        <v>1.82</v>
      </c>
      <c r="BP88">
        <v>0.24</v>
      </c>
      <c r="BQ88">
        <v>1.92</v>
      </c>
      <c r="BR88">
        <v>2.1</v>
      </c>
      <c r="BS88">
        <v>1.56</v>
      </c>
      <c r="BT88">
        <v>2.7550729999999999</v>
      </c>
      <c r="BU88">
        <v>1.292867</v>
      </c>
      <c r="BV88">
        <v>2.2871990000000002</v>
      </c>
      <c r="BW88">
        <v>1.872044</v>
      </c>
      <c r="BX88">
        <v>1.8881559999999999</v>
      </c>
      <c r="BY88">
        <v>2.5857329999999998</v>
      </c>
      <c r="BZ88">
        <v>1.2790760000000001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5.1197509999999999</v>
      </c>
      <c r="CK88">
        <v>1.801965</v>
      </c>
      <c r="CL88">
        <v>1.867362</v>
      </c>
      <c r="CM88">
        <v>1.6917580000000001</v>
      </c>
      <c r="CN88">
        <v>1.7065840000000001</v>
      </c>
      <c r="CO88">
        <v>0</v>
      </c>
      <c r="CP88">
        <v>4.102703</v>
      </c>
      <c r="CQ88">
        <v>1.706583</v>
      </c>
      <c r="CR88">
        <v>0.79928100000000002</v>
      </c>
      <c r="CS88">
        <v>1.321053</v>
      </c>
      <c r="CT88">
        <v>2.4583469999999998</v>
      </c>
      <c r="CU88">
        <v>4.1005209999999996</v>
      </c>
      <c r="CV88">
        <v>1.879251</v>
      </c>
      <c r="CW88">
        <v>1.1338490000000001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69.27718800000001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332.09258999999997</v>
      </c>
      <c r="L89">
        <v>212.43886499999999</v>
      </c>
      <c r="M89">
        <v>90.877302999999998</v>
      </c>
      <c r="N89">
        <v>116.28481499999999</v>
      </c>
      <c r="O89">
        <v>121.90211600000001</v>
      </c>
      <c r="P89">
        <v>137.835936</v>
      </c>
      <c r="Q89">
        <v>10.691852000000001</v>
      </c>
      <c r="R89">
        <v>41.956547999999998</v>
      </c>
      <c r="S89">
        <v>25.975960000000001</v>
      </c>
      <c r="T89">
        <v>0</v>
      </c>
      <c r="U89">
        <v>336.23741200000001</v>
      </c>
      <c r="V89">
        <v>17.477986000000001</v>
      </c>
      <c r="W89">
        <v>22.352757</v>
      </c>
      <c r="X89">
        <v>94.754203000000004</v>
      </c>
      <c r="Y89">
        <v>0</v>
      </c>
      <c r="Z89">
        <v>0</v>
      </c>
      <c r="AA89">
        <v>40.609675000000003</v>
      </c>
      <c r="AB89">
        <v>42.042478000000003</v>
      </c>
      <c r="AC89">
        <v>30.552327999999999</v>
      </c>
      <c r="AD89">
        <v>19.106466999999999</v>
      </c>
      <c r="AE89">
        <v>51.937806000000002</v>
      </c>
      <c r="AF89">
        <v>24.570274000000001</v>
      </c>
      <c r="AG89">
        <v>42.311605</v>
      </c>
      <c r="AH89">
        <v>97.457155999999998</v>
      </c>
      <c r="AI89">
        <v>0</v>
      </c>
      <c r="AJ89">
        <v>0</v>
      </c>
      <c r="AK89">
        <v>57.558022000000001</v>
      </c>
      <c r="AL89">
        <v>59.338110999999998</v>
      </c>
      <c r="AM89">
        <v>16.552025</v>
      </c>
      <c r="AN89">
        <v>1.036106</v>
      </c>
      <c r="AO89">
        <v>0</v>
      </c>
      <c r="AP89">
        <v>1.4810920000000001</v>
      </c>
      <c r="AQ89">
        <v>31.246675</v>
      </c>
      <c r="AR89">
        <v>48.930383999999997</v>
      </c>
      <c r="AS89">
        <v>33.788238</v>
      </c>
      <c r="AT89">
        <v>14.452465999999999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69.257188000000014</v>
      </c>
      <c r="BA89">
        <f t="shared" si="4"/>
        <v>2243.1064390000001</v>
      </c>
      <c r="BD89">
        <v>7.54</v>
      </c>
      <c r="BE89">
        <v>1.87</v>
      </c>
      <c r="BF89">
        <v>2.92</v>
      </c>
      <c r="BG89">
        <v>0</v>
      </c>
      <c r="BH89">
        <v>8.99</v>
      </c>
      <c r="BI89">
        <v>0.78</v>
      </c>
      <c r="BJ89">
        <v>0.4</v>
      </c>
      <c r="BK89">
        <v>1.73</v>
      </c>
      <c r="BL89">
        <v>0.82</v>
      </c>
      <c r="BM89">
        <v>0.2</v>
      </c>
      <c r="BN89">
        <v>2.29</v>
      </c>
      <c r="BO89">
        <v>1.82</v>
      </c>
      <c r="BP89">
        <v>0.24</v>
      </c>
      <c r="BQ89">
        <v>1.92</v>
      </c>
      <c r="BR89">
        <v>2.1</v>
      </c>
      <c r="BS89">
        <v>1.56</v>
      </c>
      <c r="BT89">
        <v>2.7550729999999999</v>
      </c>
      <c r="BU89">
        <v>1.292867</v>
      </c>
      <c r="BV89">
        <v>2.2871990000000002</v>
      </c>
      <c r="BW89">
        <v>1.872044</v>
      </c>
      <c r="BX89">
        <v>1.8881559999999999</v>
      </c>
      <c r="BY89">
        <v>2.5857329999999998</v>
      </c>
      <c r="BZ89">
        <v>1.2790760000000001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5.1197509999999999</v>
      </c>
      <c r="CK89">
        <v>1.801965</v>
      </c>
      <c r="CL89">
        <v>1.867362</v>
      </c>
      <c r="CM89">
        <v>1.6917580000000001</v>
      </c>
      <c r="CN89">
        <v>1.7065840000000001</v>
      </c>
      <c r="CO89">
        <v>0</v>
      </c>
      <c r="CP89">
        <v>4.102703</v>
      </c>
      <c r="CQ89">
        <v>1.706583</v>
      </c>
      <c r="CR89">
        <v>0.79928100000000002</v>
      </c>
      <c r="CS89">
        <v>1.321053</v>
      </c>
      <c r="CT89">
        <v>2.4583469999999998</v>
      </c>
      <c r="CU89">
        <v>4.1005209999999996</v>
      </c>
      <c r="CV89">
        <v>1.879251</v>
      </c>
      <c r="CW89">
        <v>1.1338490000000001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69.257188000000014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332.09258999999997</v>
      </c>
      <c r="L90">
        <v>212.43886499999999</v>
      </c>
      <c r="M90">
        <v>90.877302999999998</v>
      </c>
      <c r="N90">
        <v>116.28481499999999</v>
      </c>
      <c r="O90">
        <v>121.90211600000001</v>
      </c>
      <c r="P90">
        <v>137.835936</v>
      </c>
      <c r="Q90">
        <v>10.691852000000001</v>
      </c>
      <c r="R90">
        <v>41.956547999999998</v>
      </c>
      <c r="S90">
        <v>25.975960000000001</v>
      </c>
      <c r="T90">
        <v>0</v>
      </c>
      <c r="U90">
        <v>336.23741200000001</v>
      </c>
      <c r="V90">
        <v>17.477986000000001</v>
      </c>
      <c r="W90">
        <v>22.352757</v>
      </c>
      <c r="X90">
        <v>94.754203000000004</v>
      </c>
      <c r="Y90">
        <v>0</v>
      </c>
      <c r="Z90">
        <v>0</v>
      </c>
      <c r="AA90">
        <v>40.609675000000003</v>
      </c>
      <c r="AB90">
        <v>42.042478000000003</v>
      </c>
      <c r="AC90">
        <v>30.552327999999999</v>
      </c>
      <c r="AD90">
        <v>9.5532330000000005</v>
      </c>
      <c r="AE90">
        <v>51.937806000000002</v>
      </c>
      <c r="AF90">
        <v>24.570274000000001</v>
      </c>
      <c r="AG90">
        <v>42.311605</v>
      </c>
      <c r="AH90">
        <v>97.457155999999998</v>
      </c>
      <c r="AI90">
        <v>0</v>
      </c>
      <c r="AJ90">
        <v>0</v>
      </c>
      <c r="AK90">
        <v>57.558022000000001</v>
      </c>
      <c r="AL90">
        <v>59.338110999999998</v>
      </c>
      <c r="AM90">
        <v>16.552025</v>
      </c>
      <c r="AN90">
        <v>1.036106</v>
      </c>
      <c r="AO90">
        <v>0</v>
      </c>
      <c r="AP90">
        <v>1.4810920000000001</v>
      </c>
      <c r="AQ90">
        <v>31.246675</v>
      </c>
      <c r="AR90">
        <v>48.930383999999997</v>
      </c>
      <c r="AS90">
        <v>33.788238</v>
      </c>
      <c r="AT90">
        <v>14.452465999999999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69.257188000000014</v>
      </c>
      <c r="BA90">
        <f t="shared" si="4"/>
        <v>2233.5532050000002</v>
      </c>
      <c r="BD90">
        <v>7.54</v>
      </c>
      <c r="BE90">
        <v>1.87</v>
      </c>
      <c r="BF90">
        <v>2.92</v>
      </c>
      <c r="BG90">
        <v>0</v>
      </c>
      <c r="BH90">
        <v>8.99</v>
      </c>
      <c r="BI90">
        <v>0.78</v>
      </c>
      <c r="BJ90">
        <v>0.4</v>
      </c>
      <c r="BK90">
        <v>1.73</v>
      </c>
      <c r="BL90">
        <v>0.82</v>
      </c>
      <c r="BM90">
        <v>0.2</v>
      </c>
      <c r="BN90">
        <v>2.29</v>
      </c>
      <c r="BO90">
        <v>1.82</v>
      </c>
      <c r="BP90">
        <v>0.24</v>
      </c>
      <c r="BQ90">
        <v>1.92</v>
      </c>
      <c r="BR90">
        <v>2.1</v>
      </c>
      <c r="BS90">
        <v>1.56</v>
      </c>
      <c r="BT90">
        <v>2.7550729999999999</v>
      </c>
      <c r="BU90">
        <v>1.292867</v>
      </c>
      <c r="BV90">
        <v>2.2871990000000002</v>
      </c>
      <c r="BW90">
        <v>1.872044</v>
      </c>
      <c r="BX90">
        <v>1.8881559999999999</v>
      </c>
      <c r="BY90">
        <v>2.5857329999999998</v>
      </c>
      <c r="BZ90">
        <v>1.2790760000000001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5.1197509999999999</v>
      </c>
      <c r="CK90">
        <v>1.801965</v>
      </c>
      <c r="CL90">
        <v>1.867362</v>
      </c>
      <c r="CM90">
        <v>1.6917580000000001</v>
      </c>
      <c r="CN90">
        <v>1.7065840000000001</v>
      </c>
      <c r="CO90">
        <v>0</v>
      </c>
      <c r="CP90">
        <v>4.102703</v>
      </c>
      <c r="CQ90">
        <v>1.706583</v>
      </c>
      <c r="CR90">
        <v>0.79928100000000002</v>
      </c>
      <c r="CS90">
        <v>1.321053</v>
      </c>
      <c r="CT90">
        <v>2.4583469999999998</v>
      </c>
      <c r="CU90">
        <v>4.1005209999999996</v>
      </c>
      <c r="CV90">
        <v>1.879251</v>
      </c>
      <c r="CW90">
        <v>1.1338490000000001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69.257188000000014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332.09258999999997</v>
      </c>
      <c r="L91">
        <v>215.107381</v>
      </c>
      <c r="M91">
        <v>90.877302999999998</v>
      </c>
      <c r="N91">
        <v>116.28481499999999</v>
      </c>
      <c r="O91">
        <v>121.90211600000001</v>
      </c>
      <c r="P91">
        <v>137.835936</v>
      </c>
      <c r="Q91">
        <v>11.161720000000001</v>
      </c>
      <c r="R91">
        <v>41.956547999999998</v>
      </c>
      <c r="S91">
        <v>25.975960000000001</v>
      </c>
      <c r="T91">
        <v>0</v>
      </c>
      <c r="U91">
        <v>336.23741200000001</v>
      </c>
      <c r="V91">
        <v>17.477986000000001</v>
      </c>
      <c r="W91">
        <v>22.352757</v>
      </c>
      <c r="X91">
        <v>94.754203000000004</v>
      </c>
      <c r="Y91">
        <v>0</v>
      </c>
      <c r="Z91">
        <v>0</v>
      </c>
      <c r="AA91">
        <v>40.609675000000003</v>
      </c>
      <c r="AB91">
        <v>42.042478000000003</v>
      </c>
      <c r="AC91">
        <v>30.552327999999999</v>
      </c>
      <c r="AD91">
        <v>0</v>
      </c>
      <c r="AE91">
        <v>51.937806000000002</v>
      </c>
      <c r="AF91">
        <v>25.184531</v>
      </c>
      <c r="AG91">
        <v>42.311605</v>
      </c>
      <c r="AH91">
        <v>121.821445</v>
      </c>
      <c r="AI91">
        <v>0</v>
      </c>
      <c r="AJ91">
        <v>0</v>
      </c>
      <c r="AK91">
        <v>57.558022000000001</v>
      </c>
      <c r="AL91">
        <v>59.338110999999998</v>
      </c>
      <c r="AM91">
        <v>16.552025</v>
      </c>
      <c r="AN91">
        <v>1.036106</v>
      </c>
      <c r="AO91">
        <v>0</v>
      </c>
      <c r="AP91">
        <v>1.4810920000000001</v>
      </c>
      <c r="AQ91">
        <v>31.246675</v>
      </c>
      <c r="AR91">
        <v>48.930383999999997</v>
      </c>
      <c r="AS91">
        <v>33.788238</v>
      </c>
      <c r="AT91">
        <v>14.452465999999999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69.297188000000006</v>
      </c>
      <c r="BA91">
        <f t="shared" si="4"/>
        <v>2252.1569020000002</v>
      </c>
      <c r="BD91">
        <v>7.54</v>
      </c>
      <c r="BE91">
        <v>1.87</v>
      </c>
      <c r="BF91">
        <v>2.92</v>
      </c>
      <c r="BG91">
        <v>0</v>
      </c>
      <c r="BH91">
        <v>8.99</v>
      </c>
      <c r="BI91">
        <v>0.82</v>
      </c>
      <c r="BJ91">
        <v>0.4</v>
      </c>
      <c r="BK91">
        <v>1.73</v>
      </c>
      <c r="BL91">
        <v>0.82</v>
      </c>
      <c r="BM91">
        <v>0.2</v>
      </c>
      <c r="BN91">
        <v>2.29</v>
      </c>
      <c r="BO91">
        <v>1.82</v>
      </c>
      <c r="BP91">
        <v>0.24</v>
      </c>
      <c r="BQ91">
        <v>1.92</v>
      </c>
      <c r="BR91">
        <v>2.1</v>
      </c>
      <c r="BS91">
        <v>1.56</v>
      </c>
      <c r="BT91">
        <v>2.7550729999999999</v>
      </c>
      <c r="BU91">
        <v>1.292867</v>
      </c>
      <c r="BV91">
        <v>2.2871990000000002</v>
      </c>
      <c r="BW91">
        <v>1.872044</v>
      </c>
      <c r="BX91">
        <v>1.8881559999999999</v>
      </c>
      <c r="BY91">
        <v>2.5857329999999998</v>
      </c>
      <c r="BZ91">
        <v>1.2790760000000001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5.1197509999999999</v>
      </c>
      <c r="CK91">
        <v>1.801965</v>
      </c>
      <c r="CL91">
        <v>1.867362</v>
      </c>
      <c r="CM91">
        <v>1.6917580000000001</v>
      </c>
      <c r="CN91">
        <v>1.7065840000000001</v>
      </c>
      <c r="CO91">
        <v>0</v>
      </c>
      <c r="CP91">
        <v>4.102703</v>
      </c>
      <c r="CQ91">
        <v>1.706583</v>
      </c>
      <c r="CR91">
        <v>0.79928100000000002</v>
      </c>
      <c r="CS91">
        <v>1.321053</v>
      </c>
      <c r="CT91">
        <v>2.5142190000000002</v>
      </c>
      <c r="CU91">
        <v>4.1005209999999996</v>
      </c>
      <c r="CV91">
        <v>2.3490639999999998</v>
      </c>
      <c r="CW91">
        <v>1.1338490000000001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69.297188000000006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332.09258999999997</v>
      </c>
      <c r="L92">
        <v>215.107381</v>
      </c>
      <c r="M92">
        <v>90.877302999999998</v>
      </c>
      <c r="N92">
        <v>116.28481499999999</v>
      </c>
      <c r="O92">
        <v>121.90211600000001</v>
      </c>
      <c r="P92">
        <v>137.835936</v>
      </c>
      <c r="Q92">
        <v>11.161720000000001</v>
      </c>
      <c r="R92">
        <v>41.956547999999998</v>
      </c>
      <c r="S92">
        <v>25.975960000000001</v>
      </c>
      <c r="T92">
        <v>0</v>
      </c>
      <c r="U92">
        <v>336.23741200000001</v>
      </c>
      <c r="V92">
        <v>17.477986000000001</v>
      </c>
      <c r="W92">
        <v>22.352757</v>
      </c>
      <c r="X92">
        <v>94.754203000000004</v>
      </c>
      <c r="Y92">
        <v>0</v>
      </c>
      <c r="Z92">
        <v>0</v>
      </c>
      <c r="AA92">
        <v>40.609675000000003</v>
      </c>
      <c r="AB92">
        <v>42.042478000000003</v>
      </c>
      <c r="AC92">
        <v>30.552327999999999</v>
      </c>
      <c r="AD92">
        <v>0</v>
      </c>
      <c r="AE92">
        <v>51.937806000000002</v>
      </c>
      <c r="AF92">
        <v>25.184531</v>
      </c>
      <c r="AG92">
        <v>42.311605</v>
      </c>
      <c r="AH92">
        <v>121.821445</v>
      </c>
      <c r="AI92">
        <v>0</v>
      </c>
      <c r="AJ92">
        <v>0</v>
      </c>
      <c r="AK92">
        <v>57.558022000000001</v>
      </c>
      <c r="AL92">
        <v>59.338110999999998</v>
      </c>
      <c r="AM92">
        <v>16.552025</v>
      </c>
      <c r="AN92">
        <v>1.036106</v>
      </c>
      <c r="AO92">
        <v>0</v>
      </c>
      <c r="AP92">
        <v>1.4810920000000001</v>
      </c>
      <c r="AQ92">
        <v>31.246675</v>
      </c>
      <c r="AR92">
        <v>48.930383999999997</v>
      </c>
      <c r="AS92">
        <v>33.788238</v>
      </c>
      <c r="AT92">
        <v>14.452465999999999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69.307188000000011</v>
      </c>
      <c r="BA92">
        <f t="shared" si="4"/>
        <v>2252.1669020000004</v>
      </c>
      <c r="BD92">
        <v>7.54</v>
      </c>
      <c r="BE92">
        <v>1.87</v>
      </c>
      <c r="BF92">
        <v>2.92</v>
      </c>
      <c r="BG92">
        <v>0</v>
      </c>
      <c r="BH92">
        <v>8.99</v>
      </c>
      <c r="BI92">
        <v>0.83</v>
      </c>
      <c r="BJ92">
        <v>0.4</v>
      </c>
      <c r="BK92">
        <v>1.73</v>
      </c>
      <c r="BL92">
        <v>0.82</v>
      </c>
      <c r="BM92">
        <v>0.2</v>
      </c>
      <c r="BN92">
        <v>2.29</v>
      </c>
      <c r="BO92">
        <v>1.82</v>
      </c>
      <c r="BP92">
        <v>0.24</v>
      </c>
      <c r="BQ92">
        <v>1.92</v>
      </c>
      <c r="BR92">
        <v>2.1</v>
      </c>
      <c r="BS92">
        <v>1.56</v>
      </c>
      <c r="BT92">
        <v>2.7550729999999999</v>
      </c>
      <c r="BU92">
        <v>1.292867</v>
      </c>
      <c r="BV92">
        <v>2.2871990000000002</v>
      </c>
      <c r="BW92">
        <v>1.872044</v>
      </c>
      <c r="BX92">
        <v>1.8881559999999999</v>
      </c>
      <c r="BY92">
        <v>2.5857329999999998</v>
      </c>
      <c r="BZ92">
        <v>1.2790760000000001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5.1197509999999999</v>
      </c>
      <c r="CK92">
        <v>1.801965</v>
      </c>
      <c r="CL92">
        <v>1.867362</v>
      </c>
      <c r="CM92">
        <v>1.6917580000000001</v>
      </c>
      <c r="CN92">
        <v>1.7065840000000001</v>
      </c>
      <c r="CO92">
        <v>0</v>
      </c>
      <c r="CP92">
        <v>4.102703</v>
      </c>
      <c r="CQ92">
        <v>1.706583</v>
      </c>
      <c r="CR92">
        <v>0.79928100000000002</v>
      </c>
      <c r="CS92">
        <v>1.321053</v>
      </c>
      <c r="CT92">
        <v>2.5142190000000002</v>
      </c>
      <c r="CU92">
        <v>4.1005209999999996</v>
      </c>
      <c r="CV92">
        <v>2.3490639999999998</v>
      </c>
      <c r="CW92">
        <v>1.1338490000000001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69.307188000000011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332.09258999999997</v>
      </c>
      <c r="L93">
        <v>215.107381</v>
      </c>
      <c r="M93">
        <v>90.877302999999998</v>
      </c>
      <c r="N93">
        <v>116.28481499999999</v>
      </c>
      <c r="O93">
        <v>121.90211600000001</v>
      </c>
      <c r="P93">
        <v>137.835936</v>
      </c>
      <c r="Q93">
        <v>11.161720000000001</v>
      </c>
      <c r="R93">
        <v>41.956547999999998</v>
      </c>
      <c r="S93">
        <v>25.975960000000001</v>
      </c>
      <c r="T93">
        <v>0</v>
      </c>
      <c r="U93">
        <v>336.23741200000001</v>
      </c>
      <c r="V93">
        <v>17.477986000000001</v>
      </c>
      <c r="W93">
        <v>22.352757</v>
      </c>
      <c r="X93">
        <v>94.754203000000004</v>
      </c>
      <c r="Y93">
        <v>0</v>
      </c>
      <c r="Z93">
        <v>0</v>
      </c>
      <c r="AA93">
        <v>40.609675000000003</v>
      </c>
      <c r="AB93">
        <v>42.042478000000003</v>
      </c>
      <c r="AC93">
        <v>30.552327999999999</v>
      </c>
      <c r="AD93">
        <v>0</v>
      </c>
      <c r="AE93">
        <v>51.937806000000002</v>
      </c>
      <c r="AF93">
        <v>25.184531</v>
      </c>
      <c r="AG93">
        <v>42.311605</v>
      </c>
      <c r="AH93">
        <v>121.821445</v>
      </c>
      <c r="AI93">
        <v>0</v>
      </c>
      <c r="AJ93">
        <v>0</v>
      </c>
      <c r="AK93">
        <v>57.558022000000001</v>
      </c>
      <c r="AL93">
        <v>59.338110999999998</v>
      </c>
      <c r="AM93">
        <v>16.552025</v>
      </c>
      <c r="AN93">
        <v>1.036106</v>
      </c>
      <c r="AO93">
        <v>0</v>
      </c>
      <c r="AP93">
        <v>1.4810920000000001</v>
      </c>
      <c r="AQ93">
        <v>31.246675</v>
      </c>
      <c r="AR93">
        <v>48.930383999999997</v>
      </c>
      <c r="AS93">
        <v>33.788238</v>
      </c>
      <c r="AT93">
        <v>14.452465999999999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69.307188000000011</v>
      </c>
      <c r="BA93">
        <f t="shared" si="4"/>
        <v>2252.1669020000004</v>
      </c>
      <c r="BD93">
        <v>7.54</v>
      </c>
      <c r="BE93">
        <v>1.87</v>
      </c>
      <c r="BF93">
        <v>2.92</v>
      </c>
      <c r="BG93">
        <v>0</v>
      </c>
      <c r="BH93">
        <v>8.99</v>
      </c>
      <c r="BI93">
        <v>0.83</v>
      </c>
      <c r="BJ93">
        <v>0.4</v>
      </c>
      <c r="BK93">
        <v>1.73</v>
      </c>
      <c r="BL93">
        <v>0.83</v>
      </c>
      <c r="BM93">
        <v>0.19</v>
      </c>
      <c r="BN93">
        <v>2.29</v>
      </c>
      <c r="BO93">
        <v>1.82</v>
      </c>
      <c r="BP93">
        <v>0.24</v>
      </c>
      <c r="BQ93">
        <v>1.92</v>
      </c>
      <c r="BR93">
        <v>2.1</v>
      </c>
      <c r="BS93">
        <v>1.56</v>
      </c>
      <c r="BT93">
        <v>2.7550729999999999</v>
      </c>
      <c r="BU93">
        <v>1.292867</v>
      </c>
      <c r="BV93">
        <v>2.2871990000000002</v>
      </c>
      <c r="BW93">
        <v>1.872044</v>
      </c>
      <c r="BX93">
        <v>1.8881559999999999</v>
      </c>
      <c r="BY93">
        <v>2.5857329999999998</v>
      </c>
      <c r="BZ93">
        <v>1.2790760000000001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5.1197509999999999</v>
      </c>
      <c r="CK93">
        <v>1.801965</v>
      </c>
      <c r="CL93">
        <v>1.867362</v>
      </c>
      <c r="CM93">
        <v>1.6917580000000001</v>
      </c>
      <c r="CN93">
        <v>1.7065840000000001</v>
      </c>
      <c r="CO93">
        <v>0</v>
      </c>
      <c r="CP93">
        <v>4.102703</v>
      </c>
      <c r="CQ93">
        <v>1.706583</v>
      </c>
      <c r="CR93">
        <v>0.79928100000000002</v>
      </c>
      <c r="CS93">
        <v>1.321053</v>
      </c>
      <c r="CT93">
        <v>2.5142190000000002</v>
      </c>
      <c r="CU93">
        <v>4.1005209999999996</v>
      </c>
      <c r="CV93">
        <v>2.3490639999999998</v>
      </c>
      <c r="CW93">
        <v>1.1338490000000001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69.307188000000011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332.09258999999997</v>
      </c>
      <c r="L94">
        <v>215.107381</v>
      </c>
      <c r="M94">
        <v>90.877302999999998</v>
      </c>
      <c r="N94">
        <v>116.28481499999999</v>
      </c>
      <c r="O94">
        <v>121.90211600000001</v>
      </c>
      <c r="P94">
        <v>137.835936</v>
      </c>
      <c r="Q94">
        <v>11.161720000000001</v>
      </c>
      <c r="R94">
        <v>41.956547999999998</v>
      </c>
      <c r="S94">
        <v>25.975960000000001</v>
      </c>
      <c r="T94">
        <v>0</v>
      </c>
      <c r="U94">
        <v>336.23741200000001</v>
      </c>
      <c r="V94">
        <v>17.477986000000001</v>
      </c>
      <c r="W94">
        <v>22.352757</v>
      </c>
      <c r="X94">
        <v>94.754203000000004</v>
      </c>
      <c r="Y94">
        <v>0</v>
      </c>
      <c r="Z94">
        <v>0</v>
      </c>
      <c r="AA94">
        <v>40.609675000000003</v>
      </c>
      <c r="AB94">
        <v>42.042478000000003</v>
      </c>
      <c r="AC94">
        <v>30.552327999999999</v>
      </c>
      <c r="AD94">
        <v>0</v>
      </c>
      <c r="AE94">
        <v>51.937806000000002</v>
      </c>
      <c r="AF94">
        <v>25.184531</v>
      </c>
      <c r="AG94">
        <v>42.311605</v>
      </c>
      <c r="AH94">
        <v>118.369016</v>
      </c>
      <c r="AI94">
        <v>0</v>
      </c>
      <c r="AJ94">
        <v>0</v>
      </c>
      <c r="AK94">
        <v>57.558022000000001</v>
      </c>
      <c r="AL94">
        <v>59.338110999999998</v>
      </c>
      <c r="AM94">
        <v>16.552025</v>
      </c>
      <c r="AN94">
        <v>1.036106</v>
      </c>
      <c r="AO94">
        <v>0</v>
      </c>
      <c r="AP94">
        <v>1.4810920000000001</v>
      </c>
      <c r="AQ94">
        <v>31.246675</v>
      </c>
      <c r="AR94">
        <v>48.930383999999997</v>
      </c>
      <c r="AS94">
        <v>33.788238</v>
      </c>
      <c r="AT94">
        <v>14.452465999999999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69.27718800000001</v>
      </c>
      <c r="BA94">
        <f t="shared" si="4"/>
        <v>2248.6844730000003</v>
      </c>
      <c r="BD94">
        <v>7.54</v>
      </c>
      <c r="BE94">
        <v>1.87</v>
      </c>
      <c r="BF94">
        <v>2.92</v>
      </c>
      <c r="BG94">
        <v>0</v>
      </c>
      <c r="BH94">
        <v>8.99</v>
      </c>
      <c r="BI94">
        <v>0.79</v>
      </c>
      <c r="BJ94">
        <v>0.4</v>
      </c>
      <c r="BK94">
        <v>1.73</v>
      </c>
      <c r="BL94">
        <v>0.84</v>
      </c>
      <c r="BM94">
        <v>0.19</v>
      </c>
      <c r="BN94">
        <v>2.29</v>
      </c>
      <c r="BO94">
        <v>1.82</v>
      </c>
      <c r="BP94">
        <v>0.24</v>
      </c>
      <c r="BQ94">
        <v>1.92</v>
      </c>
      <c r="BR94">
        <v>2.1</v>
      </c>
      <c r="BS94">
        <v>1.56</v>
      </c>
      <c r="BT94">
        <v>2.7550729999999999</v>
      </c>
      <c r="BU94">
        <v>1.292867</v>
      </c>
      <c r="BV94">
        <v>2.2871990000000002</v>
      </c>
      <c r="BW94">
        <v>1.872044</v>
      </c>
      <c r="BX94">
        <v>1.8881559999999999</v>
      </c>
      <c r="BY94">
        <v>2.5857329999999998</v>
      </c>
      <c r="BZ94">
        <v>1.2790760000000001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5.1197509999999999</v>
      </c>
      <c r="CK94">
        <v>1.801965</v>
      </c>
      <c r="CL94">
        <v>1.867362</v>
      </c>
      <c r="CM94">
        <v>1.6917580000000001</v>
      </c>
      <c r="CN94">
        <v>1.7065840000000001</v>
      </c>
      <c r="CO94">
        <v>0</v>
      </c>
      <c r="CP94">
        <v>4.102703</v>
      </c>
      <c r="CQ94">
        <v>1.706583</v>
      </c>
      <c r="CR94">
        <v>0.79928100000000002</v>
      </c>
      <c r="CS94">
        <v>1.321053</v>
      </c>
      <c r="CT94">
        <v>2.5142190000000002</v>
      </c>
      <c r="CU94">
        <v>4.1005209999999996</v>
      </c>
      <c r="CV94">
        <v>2.2809740000000001</v>
      </c>
      <c r="CW94">
        <v>1.1338490000000001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69.27718800000001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332.09258999999997</v>
      </c>
      <c r="L95">
        <v>215.107381</v>
      </c>
      <c r="M95">
        <v>90.877302999999998</v>
      </c>
      <c r="N95">
        <v>116.28481499999999</v>
      </c>
      <c r="O95">
        <v>121.90211600000001</v>
      </c>
      <c r="P95">
        <v>137.835936</v>
      </c>
      <c r="Q95">
        <v>11.161720000000001</v>
      </c>
      <c r="R95">
        <v>41.956547999999998</v>
      </c>
      <c r="S95">
        <v>25.975960000000001</v>
      </c>
      <c r="T95">
        <v>0</v>
      </c>
      <c r="U95">
        <v>336.23741200000001</v>
      </c>
      <c r="V95">
        <v>17.477986000000001</v>
      </c>
      <c r="W95">
        <v>22.352757</v>
      </c>
      <c r="X95">
        <v>94.754203000000004</v>
      </c>
      <c r="Y95">
        <v>0</v>
      </c>
      <c r="Z95">
        <v>0</v>
      </c>
      <c r="AA95">
        <v>27.073117</v>
      </c>
      <c r="AB95">
        <v>42.042478000000003</v>
      </c>
      <c r="AC95">
        <v>30.552327999999999</v>
      </c>
      <c r="AD95">
        <v>0</v>
      </c>
      <c r="AE95">
        <v>51.937806000000002</v>
      </c>
      <c r="AF95">
        <v>16.994440000000001</v>
      </c>
      <c r="AG95">
        <v>42.311605</v>
      </c>
      <c r="AH95">
        <v>97.457155999999998</v>
      </c>
      <c r="AI95">
        <v>0</v>
      </c>
      <c r="AJ95">
        <v>0</v>
      </c>
      <c r="AK95">
        <v>57.558022000000001</v>
      </c>
      <c r="AL95">
        <v>59.338110999999998</v>
      </c>
      <c r="AM95">
        <v>16.552025</v>
      </c>
      <c r="AN95">
        <v>1.036106</v>
      </c>
      <c r="AO95">
        <v>0</v>
      </c>
      <c r="AP95">
        <v>1.4810920000000001</v>
      </c>
      <c r="AQ95">
        <v>31.246675</v>
      </c>
      <c r="AR95">
        <v>48.930383999999997</v>
      </c>
      <c r="AS95">
        <v>33.788238</v>
      </c>
      <c r="AT95">
        <v>14.452465999999999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60.257188000000006</v>
      </c>
      <c r="BA95">
        <f t="shared" si="4"/>
        <v>2197.0259640000004</v>
      </c>
      <c r="BD95">
        <v>7.54</v>
      </c>
      <c r="BE95">
        <v>1.87</v>
      </c>
      <c r="BF95">
        <v>2.92</v>
      </c>
      <c r="BG95">
        <v>0</v>
      </c>
      <c r="BH95">
        <v>0</v>
      </c>
      <c r="BI95">
        <v>0.79</v>
      </c>
      <c r="BJ95">
        <v>0.4</v>
      </c>
      <c r="BK95">
        <v>1.73</v>
      </c>
      <c r="BL95">
        <v>0.82</v>
      </c>
      <c r="BM95">
        <v>0.18</v>
      </c>
      <c r="BN95">
        <v>2.29</v>
      </c>
      <c r="BO95">
        <v>1.82</v>
      </c>
      <c r="BP95">
        <v>0.24</v>
      </c>
      <c r="BQ95">
        <v>1.92</v>
      </c>
      <c r="BR95">
        <v>2.1</v>
      </c>
      <c r="BS95">
        <v>1.56</v>
      </c>
      <c r="BT95">
        <v>2.7550729999999999</v>
      </c>
      <c r="BU95">
        <v>1.292867</v>
      </c>
      <c r="BV95">
        <v>2.2871990000000002</v>
      </c>
      <c r="BW95">
        <v>1.872044</v>
      </c>
      <c r="BX95">
        <v>1.8881559999999999</v>
      </c>
      <c r="BY95">
        <v>2.5857329999999998</v>
      </c>
      <c r="BZ95">
        <v>1.2790760000000001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5.1197509999999999</v>
      </c>
      <c r="CK95">
        <v>1.801965</v>
      </c>
      <c r="CL95">
        <v>1.867362</v>
      </c>
      <c r="CM95">
        <v>1.6917580000000001</v>
      </c>
      <c r="CN95">
        <v>1.7065840000000001</v>
      </c>
      <c r="CO95">
        <v>0</v>
      </c>
      <c r="CP95">
        <v>4.102703</v>
      </c>
      <c r="CQ95">
        <v>1.706583</v>
      </c>
      <c r="CR95">
        <v>0.79928100000000002</v>
      </c>
      <c r="CS95">
        <v>1.321053</v>
      </c>
      <c r="CT95">
        <v>2.4583469999999998</v>
      </c>
      <c r="CU95">
        <v>3.0753910000000002</v>
      </c>
      <c r="CV95">
        <v>1.879251</v>
      </c>
      <c r="CW95">
        <v>1.1338490000000001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60.257188000000006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332.09258999999997</v>
      </c>
      <c r="L96">
        <v>215.107381</v>
      </c>
      <c r="M96">
        <v>90.877302999999998</v>
      </c>
      <c r="N96">
        <v>116.28481499999999</v>
      </c>
      <c r="O96">
        <v>121.90211600000001</v>
      </c>
      <c r="P96">
        <v>137.835936</v>
      </c>
      <c r="Q96">
        <v>11.161720000000001</v>
      </c>
      <c r="R96">
        <v>41.956547999999998</v>
      </c>
      <c r="S96">
        <v>25.975960000000001</v>
      </c>
      <c r="T96">
        <v>0</v>
      </c>
      <c r="U96">
        <v>336.23741200000001</v>
      </c>
      <c r="V96">
        <v>17.477986000000001</v>
      </c>
      <c r="W96">
        <v>22.352757</v>
      </c>
      <c r="X96">
        <v>94.754203000000004</v>
      </c>
      <c r="Y96">
        <v>0</v>
      </c>
      <c r="Z96">
        <v>0</v>
      </c>
      <c r="AA96">
        <v>27.073117</v>
      </c>
      <c r="AB96">
        <v>42.042478000000003</v>
      </c>
      <c r="AC96">
        <v>30.552327999999999</v>
      </c>
      <c r="AD96">
        <v>0</v>
      </c>
      <c r="AE96">
        <v>51.937806000000002</v>
      </c>
      <c r="AF96">
        <v>16.789687000000001</v>
      </c>
      <c r="AG96">
        <v>42.311605</v>
      </c>
      <c r="AH96">
        <v>65.102958999999998</v>
      </c>
      <c r="AI96">
        <v>0</v>
      </c>
      <c r="AJ96">
        <v>0</v>
      </c>
      <c r="AK96">
        <v>57.558022000000001</v>
      </c>
      <c r="AL96">
        <v>59.338110999999998</v>
      </c>
      <c r="AM96">
        <v>16.552025</v>
      </c>
      <c r="AN96">
        <v>1.036106</v>
      </c>
      <c r="AO96">
        <v>0</v>
      </c>
      <c r="AP96">
        <v>1.4810920000000001</v>
      </c>
      <c r="AQ96">
        <v>31.246675</v>
      </c>
      <c r="AR96">
        <v>48.930383999999997</v>
      </c>
      <c r="AS96">
        <v>33.788238</v>
      </c>
      <c r="AT96">
        <v>14.452465999999999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60.257188000000006</v>
      </c>
      <c r="BA96">
        <f t="shared" si="4"/>
        <v>2164.4670140000003</v>
      </c>
      <c r="BD96">
        <v>7.54</v>
      </c>
      <c r="BE96">
        <v>1.87</v>
      </c>
      <c r="BF96">
        <v>2.92</v>
      </c>
      <c r="BG96">
        <v>0</v>
      </c>
      <c r="BH96">
        <v>0</v>
      </c>
      <c r="BI96">
        <v>0.79</v>
      </c>
      <c r="BJ96">
        <v>0.4</v>
      </c>
      <c r="BK96">
        <v>1.73</v>
      </c>
      <c r="BL96">
        <v>0.82</v>
      </c>
      <c r="BM96">
        <v>0.18</v>
      </c>
      <c r="BN96">
        <v>2.29</v>
      </c>
      <c r="BO96">
        <v>1.82</v>
      </c>
      <c r="BP96">
        <v>0.24</v>
      </c>
      <c r="BQ96">
        <v>1.92</v>
      </c>
      <c r="BR96">
        <v>2.1</v>
      </c>
      <c r="BS96">
        <v>1.56</v>
      </c>
      <c r="BT96">
        <v>2.7550729999999999</v>
      </c>
      <c r="BU96">
        <v>1.292867</v>
      </c>
      <c r="BV96">
        <v>2.2871990000000002</v>
      </c>
      <c r="BW96">
        <v>1.872044</v>
      </c>
      <c r="BX96">
        <v>1.8881559999999999</v>
      </c>
      <c r="BY96">
        <v>2.5857329999999998</v>
      </c>
      <c r="BZ96">
        <v>1.2790760000000001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5.1197509999999999</v>
      </c>
      <c r="CK96">
        <v>1.801965</v>
      </c>
      <c r="CL96">
        <v>1.867362</v>
      </c>
      <c r="CM96">
        <v>1.6917580000000001</v>
      </c>
      <c r="CN96">
        <v>1.7065840000000001</v>
      </c>
      <c r="CO96">
        <v>0</v>
      </c>
      <c r="CP96">
        <v>4.102703</v>
      </c>
      <c r="CQ96">
        <v>1.706583</v>
      </c>
      <c r="CR96">
        <v>0.79928100000000002</v>
      </c>
      <c r="CS96">
        <v>1.321053</v>
      </c>
      <c r="CT96">
        <v>2.4583469999999998</v>
      </c>
      <c r="CU96">
        <v>2.0502609999999999</v>
      </c>
      <c r="CV96">
        <v>1.252834</v>
      </c>
      <c r="CW96">
        <v>1.1338490000000001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60.257188000000006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332.09258999999997</v>
      </c>
      <c r="L97">
        <v>215.107381</v>
      </c>
      <c r="M97">
        <v>90.877302999999998</v>
      </c>
      <c r="N97">
        <v>116.28481499999999</v>
      </c>
      <c r="O97">
        <v>121.90211600000001</v>
      </c>
      <c r="P97">
        <v>137.835936</v>
      </c>
      <c r="Q97">
        <v>11.161720000000001</v>
      </c>
      <c r="R97">
        <v>41.956547999999998</v>
      </c>
      <c r="S97">
        <v>25.975960000000001</v>
      </c>
      <c r="T97">
        <v>0</v>
      </c>
      <c r="U97">
        <v>336.23741200000001</v>
      </c>
      <c r="V97">
        <v>17.477986000000001</v>
      </c>
      <c r="W97">
        <v>22.352757</v>
      </c>
      <c r="X97">
        <v>94.754203000000004</v>
      </c>
      <c r="Y97">
        <v>0</v>
      </c>
      <c r="Z97">
        <v>0</v>
      </c>
      <c r="AA97">
        <v>27.073117</v>
      </c>
      <c r="AB97">
        <v>42.042478000000003</v>
      </c>
      <c r="AC97">
        <v>30.552327999999999</v>
      </c>
      <c r="AD97">
        <v>0</v>
      </c>
      <c r="AE97">
        <v>51.937806000000002</v>
      </c>
      <c r="AF97">
        <v>16.789687000000001</v>
      </c>
      <c r="AG97">
        <v>42.311605</v>
      </c>
      <c r="AH97">
        <v>39.456339</v>
      </c>
      <c r="AI97">
        <v>0</v>
      </c>
      <c r="AJ97">
        <v>0</v>
      </c>
      <c r="AK97">
        <v>57.558022000000001</v>
      </c>
      <c r="AL97">
        <v>59.338110999999998</v>
      </c>
      <c r="AM97">
        <v>16.552025</v>
      </c>
      <c r="AN97">
        <v>1.036106</v>
      </c>
      <c r="AO97">
        <v>0</v>
      </c>
      <c r="AP97">
        <v>1.4810920000000001</v>
      </c>
      <c r="AQ97">
        <v>31.246675</v>
      </c>
      <c r="AR97">
        <v>48.930383999999997</v>
      </c>
      <c r="AS97">
        <v>33.788238</v>
      </c>
      <c r="AT97">
        <v>14.452465999999999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60.257188000000006</v>
      </c>
      <c r="BA97">
        <f t="shared" si="4"/>
        <v>2138.8203940000003</v>
      </c>
      <c r="BD97">
        <v>7.54</v>
      </c>
      <c r="BE97">
        <v>1.87</v>
      </c>
      <c r="BF97">
        <v>2.92</v>
      </c>
      <c r="BG97">
        <v>0</v>
      </c>
      <c r="BH97">
        <v>0</v>
      </c>
      <c r="BI97">
        <v>0.79</v>
      </c>
      <c r="BJ97">
        <v>0.4</v>
      </c>
      <c r="BK97">
        <v>1.73</v>
      </c>
      <c r="BL97">
        <v>0.82</v>
      </c>
      <c r="BM97">
        <v>0.18</v>
      </c>
      <c r="BN97">
        <v>2.29</v>
      </c>
      <c r="BO97">
        <v>1.82</v>
      </c>
      <c r="BP97">
        <v>0.24</v>
      </c>
      <c r="BQ97">
        <v>1.92</v>
      </c>
      <c r="BR97">
        <v>2.1</v>
      </c>
      <c r="BS97">
        <v>1.56</v>
      </c>
      <c r="BT97">
        <v>2.7550729999999999</v>
      </c>
      <c r="BU97">
        <v>1.292867</v>
      </c>
      <c r="BV97">
        <v>2.2871990000000002</v>
      </c>
      <c r="BW97">
        <v>1.872044</v>
      </c>
      <c r="BX97">
        <v>1.8881559999999999</v>
      </c>
      <c r="BY97">
        <v>2.5857329999999998</v>
      </c>
      <c r="BZ97">
        <v>1.2790760000000001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5.1197509999999999</v>
      </c>
      <c r="CK97">
        <v>1.801965</v>
      </c>
      <c r="CL97">
        <v>1.867362</v>
      </c>
      <c r="CM97">
        <v>1.6917580000000001</v>
      </c>
      <c r="CN97">
        <v>1.7065840000000001</v>
      </c>
      <c r="CO97">
        <v>0</v>
      </c>
      <c r="CP97">
        <v>4.102703</v>
      </c>
      <c r="CQ97">
        <v>1.706583</v>
      </c>
      <c r="CR97">
        <v>0.79928100000000002</v>
      </c>
      <c r="CS97">
        <v>1.321053</v>
      </c>
      <c r="CT97">
        <v>2.4583469999999998</v>
      </c>
      <c r="CU97">
        <v>1.0251300000000001</v>
      </c>
      <c r="CV97">
        <v>0.76259500000000002</v>
      </c>
      <c r="CW97">
        <v>1.1338490000000001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60.257188000000006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332.09258999999997</v>
      </c>
      <c r="L98">
        <v>215.107381</v>
      </c>
      <c r="M98">
        <v>90.877302999999998</v>
      </c>
      <c r="N98">
        <v>116.28481499999999</v>
      </c>
      <c r="O98">
        <v>121.90211600000001</v>
      </c>
      <c r="P98">
        <v>137.835936</v>
      </c>
      <c r="Q98">
        <v>11.161720000000001</v>
      </c>
      <c r="R98">
        <v>41.956547999999998</v>
      </c>
      <c r="S98">
        <v>25.975960000000001</v>
      </c>
      <c r="T98">
        <v>0</v>
      </c>
      <c r="U98">
        <v>336.23741200000001</v>
      </c>
      <c r="V98">
        <v>17.477986000000001</v>
      </c>
      <c r="W98">
        <v>22.352757</v>
      </c>
      <c r="X98">
        <v>94.754203000000004</v>
      </c>
      <c r="Y98">
        <v>0</v>
      </c>
      <c r="Z98">
        <v>0</v>
      </c>
      <c r="AA98">
        <v>27.073117</v>
      </c>
      <c r="AB98">
        <v>42.042478000000003</v>
      </c>
      <c r="AC98">
        <v>30.552327999999999</v>
      </c>
      <c r="AD98">
        <v>0</v>
      </c>
      <c r="AE98">
        <v>51.937806000000002</v>
      </c>
      <c r="AF98">
        <v>16.789687000000001</v>
      </c>
      <c r="AG98">
        <v>42.311605</v>
      </c>
      <c r="AH98">
        <v>39.456339</v>
      </c>
      <c r="AI98">
        <v>0</v>
      </c>
      <c r="AJ98">
        <v>0</v>
      </c>
      <c r="AK98">
        <v>57.558022000000001</v>
      </c>
      <c r="AL98">
        <v>59.338110999999998</v>
      </c>
      <c r="AM98">
        <v>16.552025</v>
      </c>
      <c r="AN98">
        <v>1.036106</v>
      </c>
      <c r="AO98">
        <v>0</v>
      </c>
      <c r="AP98">
        <v>1.4810920000000001</v>
      </c>
      <c r="AQ98">
        <v>31.246675</v>
      </c>
      <c r="AR98">
        <v>48.930383999999997</v>
      </c>
      <c r="AS98">
        <v>33.788238</v>
      </c>
      <c r="AT98">
        <v>14.452465999999999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60.257188000000006</v>
      </c>
      <c r="BA98">
        <f t="shared" si="4"/>
        <v>2138.8203940000003</v>
      </c>
      <c r="BD98">
        <v>7.54</v>
      </c>
      <c r="BE98">
        <v>1.87</v>
      </c>
      <c r="BF98">
        <v>2.92</v>
      </c>
      <c r="BG98">
        <v>0</v>
      </c>
      <c r="BH98">
        <v>0</v>
      </c>
      <c r="BI98">
        <v>0.79</v>
      </c>
      <c r="BJ98">
        <v>0.4</v>
      </c>
      <c r="BK98">
        <v>1.73</v>
      </c>
      <c r="BL98">
        <v>0.82</v>
      </c>
      <c r="BM98">
        <v>0.18</v>
      </c>
      <c r="BN98">
        <v>2.29</v>
      </c>
      <c r="BO98">
        <v>1.82</v>
      </c>
      <c r="BP98">
        <v>0.24</v>
      </c>
      <c r="BQ98">
        <v>1.92</v>
      </c>
      <c r="BR98">
        <v>2.1</v>
      </c>
      <c r="BS98">
        <v>1.56</v>
      </c>
      <c r="BT98">
        <v>2.7550729999999999</v>
      </c>
      <c r="BU98">
        <v>1.292867</v>
      </c>
      <c r="BV98">
        <v>2.2871990000000002</v>
      </c>
      <c r="BW98">
        <v>1.872044</v>
      </c>
      <c r="BX98">
        <v>1.8881559999999999</v>
      </c>
      <c r="BY98">
        <v>2.5857329999999998</v>
      </c>
      <c r="BZ98">
        <v>1.2790760000000001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5.1197509999999999</v>
      </c>
      <c r="CK98">
        <v>1.801965</v>
      </c>
      <c r="CL98">
        <v>1.867362</v>
      </c>
      <c r="CM98">
        <v>1.6917580000000001</v>
      </c>
      <c r="CN98">
        <v>1.7065840000000001</v>
      </c>
      <c r="CO98">
        <v>0</v>
      </c>
      <c r="CP98">
        <v>4.102703</v>
      </c>
      <c r="CQ98">
        <v>1.706583</v>
      </c>
      <c r="CR98">
        <v>0.79928100000000002</v>
      </c>
      <c r="CS98">
        <v>1.321053</v>
      </c>
      <c r="CT98">
        <v>2.4583469999999998</v>
      </c>
      <c r="CU98">
        <v>0.21745100000000001</v>
      </c>
      <c r="CV98">
        <v>0.76259500000000002</v>
      </c>
      <c r="CW98">
        <v>1.1338490000000001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60.257188000000006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5.5286938902500005</v>
      </c>
      <c r="L99">
        <f t="shared" si="6"/>
        <v>4.1437867032499964</v>
      </c>
      <c r="M99">
        <f t="shared" si="6"/>
        <v>2.1810552720000023</v>
      </c>
      <c r="N99">
        <f t="shared" si="6"/>
        <v>2.7908355600000054</v>
      </c>
      <c r="O99">
        <f t="shared" si="6"/>
        <v>2.9256507839999975</v>
      </c>
      <c r="P99">
        <f t="shared" si="6"/>
        <v>3.314599396499994</v>
      </c>
      <c r="Q99">
        <f t="shared" si="6"/>
        <v>0.22324122024999987</v>
      </c>
      <c r="R99">
        <f t="shared" si="6"/>
        <v>0.70618403775000049</v>
      </c>
      <c r="S99">
        <f t="shared" si="6"/>
        <v>0.34255903849999986</v>
      </c>
      <c r="T99">
        <f t="shared" si="6"/>
        <v>0</v>
      </c>
      <c r="U99">
        <f t="shared" si="6"/>
        <v>8.0696978879999861</v>
      </c>
      <c r="V99">
        <f t="shared" si="6"/>
        <v>0.30362132325000002</v>
      </c>
      <c r="W99">
        <f t="shared" si="6"/>
        <v>0.5016546962500007</v>
      </c>
      <c r="X99">
        <f t="shared" si="6"/>
        <v>2.199724144500002</v>
      </c>
      <c r="Y99">
        <f t="shared" si="6"/>
        <v>0</v>
      </c>
      <c r="Z99">
        <f t="shared" si="6"/>
        <v>0.25265022650000002</v>
      </c>
      <c r="AA99">
        <f t="shared" si="6"/>
        <v>0.45667083849999979</v>
      </c>
      <c r="AB99">
        <f t="shared" si="6"/>
        <v>0.55604155300000002</v>
      </c>
      <c r="AC99">
        <f t="shared" si="6"/>
        <v>0.38934639700000001</v>
      </c>
      <c r="AD99">
        <f t="shared" si="6"/>
        <v>0.19096082750000001</v>
      </c>
      <c r="AE99">
        <f t="shared" si="6"/>
        <v>0.885649313749999</v>
      </c>
      <c r="AF99">
        <f t="shared" si="6"/>
        <v>0.29842645974999998</v>
      </c>
      <c r="AG99">
        <f t="shared" si="6"/>
        <v>1.0154785199999989</v>
      </c>
      <c r="AH99">
        <f t="shared" si="6"/>
        <v>0.88776761799999981</v>
      </c>
      <c r="AI99">
        <f t="shared" si="6"/>
        <v>0.13119412799999997</v>
      </c>
      <c r="AJ99">
        <f t="shared" si="6"/>
        <v>0</v>
      </c>
      <c r="AK99">
        <f t="shared" si="6"/>
        <v>1.3813925280000023</v>
      </c>
      <c r="AL99">
        <f t="shared" si="6"/>
        <v>1.4040740564999998</v>
      </c>
      <c r="AM99">
        <f t="shared" si="6"/>
        <v>0.3972485999999994</v>
      </c>
      <c r="AN99">
        <f t="shared" si="6"/>
        <v>2.4866544000000008E-2</v>
      </c>
      <c r="AO99">
        <f t="shared" si="6"/>
        <v>0</v>
      </c>
      <c r="AP99">
        <f t="shared" si="6"/>
        <v>3.4188541249999982E-2</v>
      </c>
      <c r="AQ99">
        <f t="shared" si="6"/>
        <v>0.44929859375000053</v>
      </c>
      <c r="AR99">
        <f t="shared" si="6"/>
        <v>1.1751269939999993</v>
      </c>
      <c r="AS99">
        <f t="shared" si="6"/>
        <v>0.81171174499999998</v>
      </c>
      <c r="AT99">
        <f t="shared" si="6"/>
        <v>0.3210714187499995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1.5519973577499986</v>
      </c>
      <c r="BA99">
        <f t="shared" si="4"/>
        <v>45.846466215499966</v>
      </c>
      <c r="BD99">
        <f t="shared" ref="BD99:DJ99" si="7">SUM(BD3:BD98)/4000</f>
        <v>0.1814049999999999</v>
      </c>
      <c r="BE99">
        <f t="shared" si="7"/>
        <v>4.4880000000000059E-2</v>
      </c>
      <c r="BF99">
        <f t="shared" si="7"/>
        <v>4.9639999999999934E-2</v>
      </c>
      <c r="BG99">
        <f t="shared" si="7"/>
        <v>0</v>
      </c>
      <c r="BH99">
        <f t="shared" si="7"/>
        <v>0.11687000000000007</v>
      </c>
      <c r="BI99">
        <f t="shared" si="7"/>
        <v>1.9167500000000018E-2</v>
      </c>
      <c r="BJ99">
        <f t="shared" si="7"/>
        <v>9.6699999999999928E-3</v>
      </c>
      <c r="BK99">
        <f t="shared" si="7"/>
        <v>4.080499999999998E-2</v>
      </c>
      <c r="BL99">
        <f t="shared" si="7"/>
        <v>2.0117500000000024E-2</v>
      </c>
      <c r="BM99">
        <f t="shared" si="7"/>
        <v>4.2624999999999963E-3</v>
      </c>
      <c r="BN99">
        <f t="shared" si="7"/>
        <v>3.8930000000000013E-2</v>
      </c>
      <c r="BO99">
        <f t="shared" si="7"/>
        <v>4.3679999999999899E-2</v>
      </c>
      <c r="BP99">
        <f t="shared" si="7"/>
        <v>5.7599999999999917E-3</v>
      </c>
      <c r="BQ99">
        <f t="shared" si="7"/>
        <v>4.6079999999999934E-2</v>
      </c>
      <c r="BR99">
        <f t="shared" si="7"/>
        <v>5.039999999999991E-2</v>
      </c>
      <c r="BS99">
        <f t="shared" si="7"/>
        <v>3.7440000000000043E-2</v>
      </c>
      <c r="BT99">
        <f t="shared" si="7"/>
        <v>6.5210761250000096E-2</v>
      </c>
      <c r="BU99">
        <f t="shared" si="7"/>
        <v>3.1028808000000019E-2</v>
      </c>
      <c r="BV99">
        <f t="shared" si="7"/>
        <v>5.4918626499999894E-2</v>
      </c>
      <c r="BW99">
        <f t="shared" si="7"/>
        <v>4.4929055999999946E-2</v>
      </c>
      <c r="BX99">
        <f t="shared" si="7"/>
        <v>4.5315744000000033E-2</v>
      </c>
      <c r="BY99">
        <f t="shared" si="7"/>
        <v>6.2057592000000078E-2</v>
      </c>
      <c r="BZ99">
        <f t="shared" si="7"/>
        <v>3.0697824000000061E-2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0.12287402400000012</v>
      </c>
      <c r="CK99">
        <f t="shared" si="7"/>
        <v>4.3247159999999944E-2</v>
      </c>
      <c r="CL99">
        <f t="shared" si="7"/>
        <v>4.4816688000000098E-2</v>
      </c>
      <c r="CM99">
        <f t="shared" si="7"/>
        <v>6.6524677999999907E-2</v>
      </c>
      <c r="CN99">
        <f t="shared" si="7"/>
        <v>4.0958016000000021E-2</v>
      </c>
      <c r="CO99">
        <f t="shared" si="7"/>
        <v>0</v>
      </c>
      <c r="CP99">
        <f t="shared" si="7"/>
        <v>9.846487200000012E-2</v>
      </c>
      <c r="CQ99">
        <f t="shared" si="7"/>
        <v>4.0957991999999936E-2</v>
      </c>
      <c r="CR99">
        <f t="shared" si="7"/>
        <v>1.9182743999999984E-2</v>
      </c>
      <c r="CS99">
        <f t="shared" si="7"/>
        <v>3.1705272000000062E-2</v>
      </c>
      <c r="CT99">
        <f t="shared" si="7"/>
        <v>5.9167944000000049E-2</v>
      </c>
      <c r="CU99">
        <f t="shared" si="7"/>
        <v>2.3298414500000003E-2</v>
      </c>
      <c r="CV99">
        <f t="shared" si="7"/>
        <v>1.7052839749999996E-2</v>
      </c>
      <c r="CW99">
        <f t="shared" si="7"/>
        <v>1.5037720249999989E-2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1.5519973577499986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6"/>
      <c r="AS2" s="19"/>
      <c r="AT2" s="169"/>
      <c r="AU2" s="169"/>
      <c r="AV2" s="169"/>
      <c r="AW2" s="169"/>
      <c r="AX2" s="169"/>
      <c r="AY2" s="169"/>
      <c r="AZ2" s="198"/>
      <c r="BA2" s="236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6"/>
      <c r="AS2" s="19"/>
      <c r="AT2" s="169"/>
      <c r="AU2" s="169"/>
      <c r="AV2" s="169"/>
      <c r="AW2" s="169"/>
      <c r="AX2" s="169"/>
      <c r="AY2" s="169"/>
      <c r="AZ2" s="198"/>
      <c r="BA2" s="236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tabSelected="1" zoomScale="85" zoomScaleNormal="85" workbookViewId="0">
      <pane xSplit="1" ySplit="2" topLeftCell="O84" activePane="bottomRight" state="frozen"/>
      <selection sqref="A1:D35"/>
      <selection pane="topRight" sqref="A1:D35"/>
      <selection pane="bottomLeft" sqref="A1:D35"/>
      <selection pane="bottomRight" activeCell="AG1" sqref="AG1:AH10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45054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516</v>
      </c>
      <c r="AH1" s="117" t="s">
        <v>517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54">
        <v>0.56169999999999998</v>
      </c>
      <c r="AH2" s="254">
        <v>0.43830000000000002</v>
      </c>
    </row>
    <row r="3" spans="1:34">
      <c r="A3" t="s">
        <v>45</v>
      </c>
      <c r="B3" s="75">
        <v>260.72000000000003</v>
      </c>
      <c r="C3" s="75">
        <v>63.19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106.24</v>
      </c>
      <c r="J3">
        <v>270.98</v>
      </c>
      <c r="K3">
        <v>100.93</v>
      </c>
      <c r="L3">
        <v>3.8</v>
      </c>
      <c r="M3">
        <v>6.97</v>
      </c>
      <c r="N3" s="135">
        <v>0</v>
      </c>
      <c r="O3" s="135">
        <v>0</v>
      </c>
      <c r="P3" s="135">
        <v>0</v>
      </c>
      <c r="Q3">
        <v>3.68</v>
      </c>
      <c r="R3">
        <v>0</v>
      </c>
      <c r="S3">
        <v>3.61</v>
      </c>
      <c r="T3">
        <v>76.069999999999993</v>
      </c>
      <c r="U3">
        <v>25.36</v>
      </c>
      <c r="V3">
        <v>25.34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14.09</v>
      </c>
      <c r="AD3">
        <v>54.34</v>
      </c>
      <c r="AE3">
        <v>54.34</v>
      </c>
      <c r="AF3">
        <v>6.2</v>
      </c>
      <c r="AG3">
        <f>AF3*$AG$2</f>
        <v>3.4825399999999997</v>
      </c>
      <c r="AH3">
        <f>AF3*$AH$2</f>
        <v>2.7174600000000004</v>
      </c>
    </row>
    <row r="4" spans="1:34">
      <c r="A4" t="s">
        <v>46</v>
      </c>
      <c r="B4" s="75">
        <v>239.3</v>
      </c>
      <c r="C4" s="75">
        <v>63.19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106.24</v>
      </c>
      <c r="J4">
        <v>270.98</v>
      </c>
      <c r="K4">
        <v>100.93</v>
      </c>
      <c r="L4">
        <v>3.8</v>
      </c>
      <c r="M4">
        <v>7.07</v>
      </c>
      <c r="N4" s="135">
        <v>0</v>
      </c>
      <c r="O4" s="135">
        <v>0</v>
      </c>
      <c r="P4" s="135">
        <v>0</v>
      </c>
      <c r="Q4">
        <v>3.68</v>
      </c>
      <c r="R4">
        <v>0</v>
      </c>
      <c r="S4">
        <v>3.61</v>
      </c>
      <c r="T4">
        <v>75.12</v>
      </c>
      <c r="U4">
        <v>25.04</v>
      </c>
      <c r="V4">
        <v>25.04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13.98</v>
      </c>
      <c r="AD4">
        <v>54.49</v>
      </c>
      <c r="AE4">
        <v>54.49</v>
      </c>
      <c r="AF4">
        <v>6.2</v>
      </c>
      <c r="AG4">
        <f t="shared" ref="AG4:AG67" si="1">AF4*$AG$2</f>
        <v>3.4825399999999997</v>
      </c>
      <c r="AH4">
        <f t="shared" ref="AH4:AH67" si="2">AF4*$AH$2</f>
        <v>2.7174600000000004</v>
      </c>
    </row>
    <row r="5" spans="1:34">
      <c r="A5" t="s">
        <v>47</v>
      </c>
      <c r="B5" s="75">
        <v>220.03</v>
      </c>
      <c r="C5" s="75">
        <v>63.19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106.24</v>
      </c>
      <c r="J5">
        <v>270.98</v>
      </c>
      <c r="K5">
        <v>100.93</v>
      </c>
      <c r="L5">
        <v>3.8</v>
      </c>
      <c r="M5">
        <v>6.97</v>
      </c>
      <c r="N5" s="135">
        <v>0</v>
      </c>
      <c r="O5" s="135">
        <v>0</v>
      </c>
      <c r="P5" s="135">
        <v>0</v>
      </c>
      <c r="Q5">
        <v>3.68</v>
      </c>
      <c r="R5">
        <v>0</v>
      </c>
      <c r="S5">
        <v>3.61</v>
      </c>
      <c r="T5">
        <v>74</v>
      </c>
      <c r="U5">
        <v>24.67</v>
      </c>
      <c r="V5">
        <v>24.65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13.87</v>
      </c>
      <c r="AD5">
        <v>50.53</v>
      </c>
      <c r="AE5">
        <v>50.53</v>
      </c>
      <c r="AF5">
        <v>6.2</v>
      </c>
      <c r="AG5">
        <f t="shared" si="1"/>
        <v>3.4825399999999997</v>
      </c>
      <c r="AH5">
        <f t="shared" si="2"/>
        <v>2.7174600000000004</v>
      </c>
    </row>
    <row r="6" spans="1:34">
      <c r="A6" t="s">
        <v>48</v>
      </c>
      <c r="B6" s="75">
        <v>200.76</v>
      </c>
      <c r="C6" s="75">
        <v>63.19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106.24</v>
      </c>
      <c r="J6">
        <v>270.98</v>
      </c>
      <c r="K6">
        <v>100.93</v>
      </c>
      <c r="L6">
        <v>3.8</v>
      </c>
      <c r="M6">
        <v>6.97</v>
      </c>
      <c r="N6" s="135">
        <v>0</v>
      </c>
      <c r="O6" s="135">
        <v>0</v>
      </c>
      <c r="P6" s="135">
        <v>0</v>
      </c>
      <c r="Q6">
        <v>3.68</v>
      </c>
      <c r="R6">
        <v>0</v>
      </c>
      <c r="S6">
        <v>3.61</v>
      </c>
      <c r="T6">
        <v>73.5</v>
      </c>
      <c r="U6">
        <v>24.5</v>
      </c>
      <c r="V6">
        <v>24.51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13.76</v>
      </c>
      <c r="AD6">
        <v>49.71</v>
      </c>
      <c r="AE6">
        <v>49.71</v>
      </c>
      <c r="AF6">
        <v>6.2</v>
      </c>
      <c r="AG6">
        <f t="shared" si="1"/>
        <v>3.4825399999999997</v>
      </c>
      <c r="AH6">
        <f t="shared" si="2"/>
        <v>2.7174600000000004</v>
      </c>
    </row>
    <row r="7" spans="1:34">
      <c r="A7" t="s">
        <v>49</v>
      </c>
      <c r="B7" s="75">
        <v>200.76</v>
      </c>
      <c r="C7" s="75">
        <v>63.19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106.24</v>
      </c>
      <c r="J7">
        <v>270.98</v>
      </c>
      <c r="K7">
        <v>100.93</v>
      </c>
      <c r="L7">
        <v>3.8</v>
      </c>
      <c r="M7">
        <v>7.06</v>
      </c>
      <c r="N7" s="135">
        <v>0</v>
      </c>
      <c r="O7" s="135">
        <v>0</v>
      </c>
      <c r="P7" s="135">
        <v>0</v>
      </c>
      <c r="Q7">
        <v>3.68</v>
      </c>
      <c r="R7">
        <v>0</v>
      </c>
      <c r="S7">
        <v>3.61</v>
      </c>
      <c r="T7">
        <v>75.2</v>
      </c>
      <c r="U7">
        <v>25.07</v>
      </c>
      <c r="V7">
        <v>25.06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13.72</v>
      </c>
      <c r="AD7">
        <v>49.44</v>
      </c>
      <c r="AE7">
        <v>49.44</v>
      </c>
      <c r="AF7">
        <v>6.2</v>
      </c>
      <c r="AG7">
        <f t="shared" si="1"/>
        <v>3.4825399999999997</v>
      </c>
      <c r="AH7">
        <f t="shared" si="2"/>
        <v>2.7174600000000004</v>
      </c>
    </row>
    <row r="8" spans="1:34">
      <c r="A8" t="s">
        <v>50</v>
      </c>
      <c r="B8" s="75">
        <v>200.76</v>
      </c>
      <c r="C8" s="75">
        <v>63.19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106.24</v>
      </c>
      <c r="J8">
        <v>270.98</v>
      </c>
      <c r="K8">
        <v>100.93</v>
      </c>
      <c r="L8">
        <v>3.8</v>
      </c>
      <c r="M8">
        <v>6.98</v>
      </c>
      <c r="N8" s="135">
        <v>0</v>
      </c>
      <c r="O8" s="135">
        <v>0</v>
      </c>
      <c r="P8" s="135">
        <v>0</v>
      </c>
      <c r="Q8">
        <v>3.68</v>
      </c>
      <c r="R8">
        <v>0</v>
      </c>
      <c r="S8">
        <v>3.61</v>
      </c>
      <c r="T8">
        <v>75.959999999999994</v>
      </c>
      <c r="U8">
        <v>25.32</v>
      </c>
      <c r="V8">
        <v>25.33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13.63</v>
      </c>
      <c r="AD8">
        <v>48.65</v>
      </c>
      <c r="AE8">
        <v>48.65</v>
      </c>
      <c r="AF8">
        <v>6.2</v>
      </c>
      <c r="AG8">
        <f t="shared" si="1"/>
        <v>3.4825399999999997</v>
      </c>
      <c r="AH8">
        <f t="shared" si="2"/>
        <v>2.7174600000000004</v>
      </c>
    </row>
    <row r="9" spans="1:34">
      <c r="A9" t="s">
        <v>51</v>
      </c>
      <c r="B9" s="75">
        <v>200.76</v>
      </c>
      <c r="C9" s="75">
        <v>63.19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106.24</v>
      </c>
      <c r="J9">
        <v>270.98</v>
      </c>
      <c r="K9">
        <v>100.93</v>
      </c>
      <c r="L9">
        <v>3.8</v>
      </c>
      <c r="M9">
        <v>7.09</v>
      </c>
      <c r="N9" s="135">
        <v>0</v>
      </c>
      <c r="O9" s="135">
        <v>0</v>
      </c>
      <c r="P9" s="135">
        <v>0</v>
      </c>
      <c r="Q9">
        <v>3.68</v>
      </c>
      <c r="R9">
        <v>0</v>
      </c>
      <c r="S9">
        <v>3.61</v>
      </c>
      <c r="T9">
        <v>76.900000000000006</v>
      </c>
      <c r="U9">
        <v>25.63</v>
      </c>
      <c r="V9">
        <v>25.64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13.55</v>
      </c>
      <c r="AD9">
        <v>47.41</v>
      </c>
      <c r="AE9">
        <v>47.41</v>
      </c>
      <c r="AF9">
        <v>6.2</v>
      </c>
      <c r="AG9">
        <f t="shared" si="1"/>
        <v>3.4825399999999997</v>
      </c>
      <c r="AH9">
        <f t="shared" si="2"/>
        <v>2.7174600000000004</v>
      </c>
    </row>
    <row r="10" spans="1:34">
      <c r="A10" t="s">
        <v>52</v>
      </c>
      <c r="B10" s="75">
        <v>200.76</v>
      </c>
      <c r="C10" s="75">
        <v>63.19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106.24</v>
      </c>
      <c r="J10">
        <v>270.98</v>
      </c>
      <c r="K10">
        <v>100.93</v>
      </c>
      <c r="L10">
        <v>3.8</v>
      </c>
      <c r="M10">
        <v>7.04</v>
      </c>
      <c r="N10" s="135">
        <v>0</v>
      </c>
      <c r="O10" s="135">
        <v>0</v>
      </c>
      <c r="P10" s="135">
        <v>0</v>
      </c>
      <c r="Q10">
        <v>3.68</v>
      </c>
      <c r="R10">
        <v>0</v>
      </c>
      <c r="S10">
        <v>3.61</v>
      </c>
      <c r="T10">
        <v>64.97</v>
      </c>
      <c r="U10">
        <v>21.66</v>
      </c>
      <c r="V10">
        <v>21.66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10.58</v>
      </c>
      <c r="AD10">
        <v>46.74</v>
      </c>
      <c r="AE10">
        <v>46.74</v>
      </c>
      <c r="AF10">
        <v>6.2</v>
      </c>
      <c r="AG10">
        <f t="shared" si="1"/>
        <v>3.4825399999999997</v>
      </c>
      <c r="AH10">
        <f t="shared" si="2"/>
        <v>2.7174600000000004</v>
      </c>
    </row>
    <row r="11" spans="1:34">
      <c r="A11" t="s">
        <v>53</v>
      </c>
      <c r="B11" s="75">
        <v>200.76</v>
      </c>
      <c r="C11" s="75">
        <v>63.19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106.24</v>
      </c>
      <c r="J11">
        <v>270.98</v>
      </c>
      <c r="K11">
        <v>100.93</v>
      </c>
      <c r="L11">
        <v>3.8</v>
      </c>
      <c r="M11">
        <v>6.98</v>
      </c>
      <c r="N11" s="135">
        <v>0</v>
      </c>
      <c r="O11" s="135">
        <v>0</v>
      </c>
      <c r="P11" s="135">
        <v>0</v>
      </c>
      <c r="Q11">
        <v>3.68</v>
      </c>
      <c r="R11">
        <v>0</v>
      </c>
      <c r="S11">
        <v>3.52</v>
      </c>
      <c r="T11">
        <v>64.290000000000006</v>
      </c>
      <c r="U11">
        <v>21.43</v>
      </c>
      <c r="V11">
        <v>21.44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10.62</v>
      </c>
      <c r="AD11">
        <v>45.02</v>
      </c>
      <c r="AE11">
        <v>45.02</v>
      </c>
      <c r="AF11">
        <v>4.41</v>
      </c>
      <c r="AG11">
        <f t="shared" si="1"/>
        <v>2.4770970000000001</v>
      </c>
      <c r="AH11">
        <f t="shared" si="2"/>
        <v>1.9329030000000003</v>
      </c>
    </row>
    <row r="12" spans="1:34">
      <c r="A12" t="s">
        <v>54</v>
      </c>
      <c r="B12" s="75">
        <v>200.76</v>
      </c>
      <c r="C12" s="75">
        <v>63.19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106.24</v>
      </c>
      <c r="J12">
        <v>270.98</v>
      </c>
      <c r="K12">
        <v>100.93</v>
      </c>
      <c r="L12">
        <v>3.8</v>
      </c>
      <c r="M12">
        <v>7.09</v>
      </c>
      <c r="N12" s="135">
        <v>0</v>
      </c>
      <c r="O12" s="135">
        <v>0</v>
      </c>
      <c r="P12" s="135">
        <v>0</v>
      </c>
      <c r="Q12">
        <v>3.68</v>
      </c>
      <c r="R12">
        <v>0</v>
      </c>
      <c r="S12">
        <v>3.52</v>
      </c>
      <c r="T12">
        <v>63.09</v>
      </c>
      <c r="U12">
        <v>21.03</v>
      </c>
      <c r="V12">
        <v>21.03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10.61</v>
      </c>
      <c r="AD12">
        <v>44.02</v>
      </c>
      <c r="AE12">
        <v>44.02</v>
      </c>
      <c r="AF12">
        <v>4.41</v>
      </c>
      <c r="AG12">
        <f t="shared" si="1"/>
        <v>2.4770970000000001</v>
      </c>
      <c r="AH12">
        <f t="shared" si="2"/>
        <v>1.9329030000000003</v>
      </c>
    </row>
    <row r="13" spans="1:34">
      <c r="A13" t="s">
        <v>55</v>
      </c>
      <c r="B13" s="75">
        <v>200.76</v>
      </c>
      <c r="C13" s="75">
        <v>63.19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110.49</v>
      </c>
      <c r="J13">
        <v>270.98</v>
      </c>
      <c r="K13">
        <v>100.93</v>
      </c>
      <c r="L13">
        <v>3.8</v>
      </c>
      <c r="M13">
        <v>7.09</v>
      </c>
      <c r="N13" s="135">
        <v>0</v>
      </c>
      <c r="O13" s="135">
        <v>0</v>
      </c>
      <c r="P13" s="135">
        <v>0</v>
      </c>
      <c r="Q13">
        <v>3.68</v>
      </c>
      <c r="R13">
        <v>0</v>
      </c>
      <c r="S13">
        <v>3.52</v>
      </c>
      <c r="T13">
        <v>62.58</v>
      </c>
      <c r="U13">
        <v>20.86</v>
      </c>
      <c r="V13">
        <v>20.85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10.49</v>
      </c>
      <c r="AD13">
        <v>50.22</v>
      </c>
      <c r="AE13">
        <v>50.22</v>
      </c>
      <c r="AF13">
        <v>4.41</v>
      </c>
      <c r="AG13">
        <f t="shared" si="1"/>
        <v>2.4770970000000001</v>
      </c>
      <c r="AH13">
        <f t="shared" si="2"/>
        <v>1.9329030000000003</v>
      </c>
    </row>
    <row r="14" spans="1:34">
      <c r="A14" t="s">
        <v>56</v>
      </c>
      <c r="B14" s="75">
        <v>200.76</v>
      </c>
      <c r="C14" s="75">
        <v>63.19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114.74</v>
      </c>
      <c r="J14">
        <v>270.98</v>
      </c>
      <c r="K14">
        <v>100.93</v>
      </c>
      <c r="L14">
        <v>3.8</v>
      </c>
      <c r="M14">
        <v>6.94</v>
      </c>
      <c r="N14" s="135">
        <v>0</v>
      </c>
      <c r="O14" s="135">
        <v>0</v>
      </c>
      <c r="P14" s="135">
        <v>0</v>
      </c>
      <c r="Q14">
        <v>3.68</v>
      </c>
      <c r="R14">
        <v>0</v>
      </c>
      <c r="S14">
        <v>3.52</v>
      </c>
      <c r="T14">
        <v>68.81</v>
      </c>
      <c r="U14">
        <v>22.94</v>
      </c>
      <c r="V14">
        <v>22.93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10.33</v>
      </c>
      <c r="AD14">
        <v>50.15</v>
      </c>
      <c r="AE14">
        <v>50.15</v>
      </c>
      <c r="AF14">
        <v>4.41</v>
      </c>
      <c r="AG14">
        <f t="shared" si="1"/>
        <v>2.4770970000000001</v>
      </c>
      <c r="AH14">
        <f t="shared" si="2"/>
        <v>1.9329030000000003</v>
      </c>
    </row>
    <row r="15" spans="1:34">
      <c r="A15" t="s">
        <v>57</v>
      </c>
      <c r="B15" s="75">
        <v>200.76</v>
      </c>
      <c r="C15" s="75">
        <v>63.19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115.69</v>
      </c>
      <c r="J15">
        <v>270.98</v>
      </c>
      <c r="K15">
        <v>100.93</v>
      </c>
      <c r="L15">
        <v>3.8</v>
      </c>
      <c r="M15">
        <v>6.9</v>
      </c>
      <c r="N15" s="135">
        <v>0</v>
      </c>
      <c r="O15" s="135">
        <v>0</v>
      </c>
      <c r="P15" s="135">
        <v>0</v>
      </c>
      <c r="Q15">
        <v>3.68</v>
      </c>
      <c r="R15">
        <v>0</v>
      </c>
      <c r="S15">
        <v>3.52</v>
      </c>
      <c r="T15">
        <v>68.25</v>
      </c>
      <c r="U15">
        <v>22.75</v>
      </c>
      <c r="V15">
        <v>22.74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10.130000000000001</v>
      </c>
      <c r="AD15">
        <v>50.11</v>
      </c>
      <c r="AE15">
        <v>50.11</v>
      </c>
      <c r="AF15">
        <v>4.41</v>
      </c>
      <c r="AG15">
        <f t="shared" si="1"/>
        <v>2.4770970000000001</v>
      </c>
      <c r="AH15">
        <f t="shared" si="2"/>
        <v>1.9329030000000003</v>
      </c>
    </row>
    <row r="16" spans="1:34">
      <c r="A16" t="s">
        <v>58</v>
      </c>
      <c r="B16" s="75">
        <v>200.76</v>
      </c>
      <c r="C16" s="75">
        <v>50.75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115.69</v>
      </c>
      <c r="J16">
        <v>270.98</v>
      </c>
      <c r="K16">
        <v>100.93</v>
      </c>
      <c r="L16">
        <v>3.8</v>
      </c>
      <c r="M16">
        <v>6.92</v>
      </c>
      <c r="N16" s="135">
        <v>0</v>
      </c>
      <c r="O16" s="135">
        <v>0</v>
      </c>
      <c r="P16" s="135">
        <v>0</v>
      </c>
      <c r="Q16">
        <v>3.68</v>
      </c>
      <c r="R16">
        <v>0</v>
      </c>
      <c r="S16">
        <v>3.52</v>
      </c>
      <c r="T16">
        <v>67.25</v>
      </c>
      <c r="U16">
        <v>22.42</v>
      </c>
      <c r="V16">
        <v>22.41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12.65</v>
      </c>
      <c r="AD16">
        <v>49.99</v>
      </c>
      <c r="AE16">
        <v>49.99</v>
      </c>
      <c r="AF16">
        <v>4.41</v>
      </c>
      <c r="AG16">
        <f t="shared" si="1"/>
        <v>2.4770970000000001</v>
      </c>
      <c r="AH16">
        <f t="shared" si="2"/>
        <v>1.9329030000000003</v>
      </c>
    </row>
    <row r="17" spans="1:34">
      <c r="A17" t="s">
        <v>59</v>
      </c>
      <c r="B17" s="75">
        <v>200.76</v>
      </c>
      <c r="C17" s="75">
        <v>50.75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115.69</v>
      </c>
      <c r="J17">
        <v>270.98</v>
      </c>
      <c r="K17">
        <v>100.93</v>
      </c>
      <c r="L17">
        <v>3.8</v>
      </c>
      <c r="M17">
        <v>7.06</v>
      </c>
      <c r="N17" s="135">
        <v>0</v>
      </c>
      <c r="O17" s="135">
        <v>0</v>
      </c>
      <c r="P17" s="135">
        <v>0</v>
      </c>
      <c r="Q17">
        <v>3.68</v>
      </c>
      <c r="R17">
        <v>0</v>
      </c>
      <c r="S17">
        <v>3.52</v>
      </c>
      <c r="T17">
        <v>66.040000000000006</v>
      </c>
      <c r="U17">
        <v>22.01</v>
      </c>
      <c r="V17">
        <v>22.03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12.51</v>
      </c>
      <c r="AD17">
        <v>49.81</v>
      </c>
      <c r="AE17">
        <v>49.81</v>
      </c>
      <c r="AF17">
        <v>4.41</v>
      </c>
      <c r="AG17">
        <f t="shared" si="1"/>
        <v>2.4770970000000001</v>
      </c>
      <c r="AH17">
        <f t="shared" si="2"/>
        <v>1.9329030000000003</v>
      </c>
    </row>
    <row r="18" spans="1:34">
      <c r="A18" t="s">
        <v>60</v>
      </c>
      <c r="B18" s="75">
        <v>200.76</v>
      </c>
      <c r="C18" s="75">
        <v>50.75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115.69</v>
      </c>
      <c r="J18">
        <v>270.98</v>
      </c>
      <c r="K18">
        <v>100.93</v>
      </c>
      <c r="L18">
        <v>3.8</v>
      </c>
      <c r="M18">
        <v>7.02</v>
      </c>
      <c r="N18" s="135">
        <v>0</v>
      </c>
      <c r="O18" s="135">
        <v>0</v>
      </c>
      <c r="P18" s="135">
        <v>0</v>
      </c>
      <c r="Q18">
        <v>3.68</v>
      </c>
      <c r="R18">
        <v>0</v>
      </c>
      <c r="S18">
        <v>3.52</v>
      </c>
      <c r="T18">
        <v>65.010000000000005</v>
      </c>
      <c r="U18">
        <v>21.67</v>
      </c>
      <c r="V18">
        <v>21.68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12.34</v>
      </c>
      <c r="AD18">
        <v>49.58</v>
      </c>
      <c r="AE18">
        <v>49.58</v>
      </c>
      <c r="AF18">
        <v>4.41</v>
      </c>
      <c r="AG18">
        <f t="shared" si="1"/>
        <v>2.4770970000000001</v>
      </c>
      <c r="AH18">
        <f t="shared" si="2"/>
        <v>1.9329030000000003</v>
      </c>
    </row>
    <row r="19" spans="1:34">
      <c r="A19" t="s">
        <v>61</v>
      </c>
      <c r="B19" s="75">
        <v>200.76</v>
      </c>
      <c r="C19" s="75">
        <v>63.19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115.69</v>
      </c>
      <c r="J19">
        <v>270.98</v>
      </c>
      <c r="K19">
        <v>100.93</v>
      </c>
      <c r="L19">
        <v>3.8</v>
      </c>
      <c r="M19">
        <v>6.9</v>
      </c>
      <c r="N19" s="135">
        <v>0</v>
      </c>
      <c r="O19" s="135">
        <v>0</v>
      </c>
      <c r="P19" s="135">
        <v>0</v>
      </c>
      <c r="Q19">
        <v>3.68</v>
      </c>
      <c r="R19">
        <v>0</v>
      </c>
      <c r="S19">
        <v>3.52</v>
      </c>
      <c r="T19">
        <v>84.25</v>
      </c>
      <c r="U19">
        <v>28.08</v>
      </c>
      <c r="V19">
        <v>28.08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12.5</v>
      </c>
      <c r="AD19">
        <v>49.14</v>
      </c>
      <c r="AE19">
        <v>49.14</v>
      </c>
      <c r="AF19">
        <v>4.41</v>
      </c>
      <c r="AG19">
        <f t="shared" si="1"/>
        <v>2.4770970000000001</v>
      </c>
      <c r="AH19">
        <f t="shared" si="2"/>
        <v>1.9329030000000003</v>
      </c>
    </row>
    <row r="20" spans="1:34">
      <c r="A20" t="s">
        <v>62</v>
      </c>
      <c r="B20" s="75">
        <v>200.76</v>
      </c>
      <c r="C20" s="75">
        <v>63.19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115.69</v>
      </c>
      <c r="J20">
        <v>270.98</v>
      </c>
      <c r="K20">
        <v>100.93</v>
      </c>
      <c r="L20">
        <v>3.8</v>
      </c>
      <c r="M20">
        <v>6.99</v>
      </c>
      <c r="N20" s="135">
        <v>0</v>
      </c>
      <c r="O20" s="135">
        <v>0</v>
      </c>
      <c r="P20" s="135">
        <v>0</v>
      </c>
      <c r="Q20">
        <v>3.68</v>
      </c>
      <c r="R20">
        <v>0</v>
      </c>
      <c r="S20">
        <v>3.52</v>
      </c>
      <c r="T20">
        <v>82.71</v>
      </c>
      <c r="U20">
        <v>27.57</v>
      </c>
      <c r="V20">
        <v>27.58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12.42</v>
      </c>
      <c r="AD20">
        <v>48.47</v>
      </c>
      <c r="AE20">
        <v>48.47</v>
      </c>
      <c r="AF20">
        <v>4.41</v>
      </c>
      <c r="AG20">
        <f t="shared" si="1"/>
        <v>2.4770970000000001</v>
      </c>
      <c r="AH20">
        <f t="shared" si="2"/>
        <v>1.9329030000000003</v>
      </c>
    </row>
    <row r="21" spans="1:34">
      <c r="A21" t="s">
        <v>63</v>
      </c>
      <c r="B21" s="75">
        <v>200.76</v>
      </c>
      <c r="C21" s="75">
        <v>63.19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115.69</v>
      </c>
      <c r="J21">
        <v>270.98</v>
      </c>
      <c r="K21">
        <v>100.93</v>
      </c>
      <c r="L21">
        <v>3.8</v>
      </c>
      <c r="M21">
        <v>7.07</v>
      </c>
      <c r="N21" s="135">
        <v>0</v>
      </c>
      <c r="O21" s="135">
        <v>0</v>
      </c>
      <c r="P21" s="135">
        <v>0</v>
      </c>
      <c r="Q21">
        <v>3.68</v>
      </c>
      <c r="R21">
        <v>0</v>
      </c>
      <c r="S21">
        <v>3.52</v>
      </c>
      <c r="T21">
        <v>81.150000000000006</v>
      </c>
      <c r="U21">
        <v>27.05</v>
      </c>
      <c r="V21">
        <v>27.06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15.13</v>
      </c>
      <c r="AD21">
        <v>47.02</v>
      </c>
      <c r="AE21">
        <v>47.02</v>
      </c>
      <c r="AF21">
        <v>4.41</v>
      </c>
      <c r="AG21">
        <f t="shared" si="1"/>
        <v>2.4770970000000001</v>
      </c>
      <c r="AH21">
        <f t="shared" si="2"/>
        <v>1.9329030000000003</v>
      </c>
    </row>
    <row r="22" spans="1:34">
      <c r="A22" t="s">
        <v>64</v>
      </c>
      <c r="B22" s="75">
        <v>200.76</v>
      </c>
      <c r="C22" s="75">
        <v>63.19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115.69</v>
      </c>
      <c r="J22">
        <v>270.98</v>
      </c>
      <c r="K22">
        <v>100.93</v>
      </c>
      <c r="L22">
        <v>3.8</v>
      </c>
      <c r="M22">
        <v>7.05</v>
      </c>
      <c r="N22" s="135">
        <v>0</v>
      </c>
      <c r="O22" s="135">
        <v>0</v>
      </c>
      <c r="P22" s="135">
        <v>0</v>
      </c>
      <c r="Q22">
        <v>3.68</v>
      </c>
      <c r="R22">
        <v>0</v>
      </c>
      <c r="S22">
        <v>3.52</v>
      </c>
      <c r="T22">
        <v>79.709999999999994</v>
      </c>
      <c r="U22">
        <v>26.57</v>
      </c>
      <c r="V22">
        <v>26.56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14.9</v>
      </c>
      <c r="AD22">
        <v>44.95</v>
      </c>
      <c r="AE22">
        <v>44.95</v>
      </c>
      <c r="AF22">
        <v>4.41</v>
      </c>
      <c r="AG22">
        <f t="shared" si="1"/>
        <v>2.4770970000000001</v>
      </c>
      <c r="AH22">
        <f t="shared" si="2"/>
        <v>1.9329030000000003</v>
      </c>
    </row>
    <row r="23" spans="1:34">
      <c r="A23" t="s">
        <v>65</v>
      </c>
      <c r="B23" s="75">
        <v>200.76</v>
      </c>
      <c r="C23" s="75">
        <v>63.19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115.69</v>
      </c>
      <c r="J23">
        <v>270.98</v>
      </c>
      <c r="K23">
        <v>100.93</v>
      </c>
      <c r="L23">
        <v>3.8</v>
      </c>
      <c r="M23">
        <v>6.95</v>
      </c>
      <c r="N23" s="135">
        <v>0</v>
      </c>
      <c r="O23" s="135">
        <v>0</v>
      </c>
      <c r="P23" s="135">
        <v>0</v>
      </c>
      <c r="Q23">
        <v>3.68</v>
      </c>
      <c r="R23">
        <v>0</v>
      </c>
      <c r="S23">
        <v>3.52</v>
      </c>
      <c r="T23">
        <v>80.06</v>
      </c>
      <c r="U23">
        <v>26.69</v>
      </c>
      <c r="V23">
        <v>26.68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14.73</v>
      </c>
      <c r="AD23">
        <v>44.08</v>
      </c>
      <c r="AE23">
        <v>44.08</v>
      </c>
      <c r="AF23">
        <v>4.41</v>
      </c>
      <c r="AG23">
        <f t="shared" si="1"/>
        <v>2.4770970000000001</v>
      </c>
      <c r="AH23">
        <f t="shared" si="2"/>
        <v>1.9329030000000003</v>
      </c>
    </row>
    <row r="24" spans="1:34">
      <c r="A24" t="s">
        <v>66</v>
      </c>
      <c r="B24" s="75">
        <v>200.76</v>
      </c>
      <c r="C24" s="75">
        <v>63.19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115.69</v>
      </c>
      <c r="J24">
        <v>270.98</v>
      </c>
      <c r="K24">
        <v>100.93</v>
      </c>
      <c r="L24">
        <v>3.8</v>
      </c>
      <c r="M24">
        <v>7.02</v>
      </c>
      <c r="N24" s="135">
        <v>0</v>
      </c>
      <c r="O24" s="135">
        <v>0</v>
      </c>
      <c r="P24" s="135">
        <v>0</v>
      </c>
      <c r="Q24">
        <v>3.68</v>
      </c>
      <c r="R24">
        <v>0</v>
      </c>
      <c r="S24">
        <v>3.52</v>
      </c>
      <c r="T24">
        <v>79.61</v>
      </c>
      <c r="U24">
        <v>26.54</v>
      </c>
      <c r="V24">
        <v>26.54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14.43</v>
      </c>
      <c r="AD24">
        <v>43.94</v>
      </c>
      <c r="AE24">
        <v>43.94</v>
      </c>
      <c r="AF24">
        <v>4.41</v>
      </c>
      <c r="AG24">
        <f t="shared" si="1"/>
        <v>2.4770970000000001</v>
      </c>
      <c r="AH24">
        <f t="shared" si="2"/>
        <v>1.9329030000000003</v>
      </c>
    </row>
    <row r="25" spans="1:34">
      <c r="A25" t="s">
        <v>67</v>
      </c>
      <c r="B25" s="75">
        <v>200.76</v>
      </c>
      <c r="C25" s="75">
        <v>63.19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115.69</v>
      </c>
      <c r="J25">
        <v>270.98</v>
      </c>
      <c r="K25">
        <v>100.93</v>
      </c>
      <c r="L25">
        <v>3.8</v>
      </c>
      <c r="M25">
        <v>6.91</v>
      </c>
      <c r="N25" s="135">
        <v>0</v>
      </c>
      <c r="O25" s="135">
        <v>0</v>
      </c>
      <c r="P25" s="135">
        <v>0</v>
      </c>
      <c r="Q25">
        <v>3.68</v>
      </c>
      <c r="R25">
        <v>0.19</v>
      </c>
      <c r="S25">
        <v>3.52</v>
      </c>
      <c r="T25">
        <v>78.930000000000007</v>
      </c>
      <c r="U25">
        <v>26.31</v>
      </c>
      <c r="V25">
        <v>26.31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14.33</v>
      </c>
      <c r="AD25">
        <v>44.93</v>
      </c>
      <c r="AE25">
        <v>44.93</v>
      </c>
      <c r="AF25">
        <v>4.41</v>
      </c>
      <c r="AG25">
        <f t="shared" si="1"/>
        <v>2.4770970000000001</v>
      </c>
      <c r="AH25">
        <f t="shared" si="2"/>
        <v>1.9329030000000003</v>
      </c>
    </row>
    <row r="26" spans="1:34">
      <c r="A26" t="s">
        <v>68</v>
      </c>
      <c r="B26" s="75">
        <v>200.76</v>
      </c>
      <c r="C26" s="75">
        <v>63.19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115.69</v>
      </c>
      <c r="J26">
        <v>270.98</v>
      </c>
      <c r="K26">
        <v>100.93</v>
      </c>
      <c r="L26">
        <v>3.8</v>
      </c>
      <c r="M26">
        <v>7.07</v>
      </c>
      <c r="N26" s="135">
        <v>0</v>
      </c>
      <c r="O26" s="135">
        <v>0</v>
      </c>
      <c r="P26" s="135">
        <v>0</v>
      </c>
      <c r="Q26">
        <v>3.68</v>
      </c>
      <c r="R26">
        <v>3.2</v>
      </c>
      <c r="S26">
        <v>3.52</v>
      </c>
      <c r="T26">
        <v>78.19</v>
      </c>
      <c r="U26">
        <v>26.06</v>
      </c>
      <c r="V26">
        <v>26.07</v>
      </c>
      <c r="W26">
        <v>0</v>
      </c>
      <c r="X26">
        <v>0</v>
      </c>
      <c r="Y26">
        <v>0</v>
      </c>
      <c r="Z26">
        <v>0</v>
      </c>
      <c r="AA26">
        <v>0.4</v>
      </c>
      <c r="AB26">
        <v>0.2</v>
      </c>
      <c r="AC26">
        <v>13.87</v>
      </c>
      <c r="AD26">
        <v>43.7</v>
      </c>
      <c r="AE26">
        <v>43.7</v>
      </c>
      <c r="AF26">
        <v>4.41</v>
      </c>
      <c r="AG26">
        <f t="shared" si="1"/>
        <v>2.4770970000000001</v>
      </c>
      <c r="AH26">
        <f t="shared" si="2"/>
        <v>1.9329030000000003</v>
      </c>
    </row>
    <row r="27" spans="1:34">
      <c r="A27" t="s">
        <v>69</v>
      </c>
      <c r="B27" s="75">
        <v>200.76</v>
      </c>
      <c r="C27" s="75">
        <v>63.19</v>
      </c>
      <c r="D27" s="135">
        <f t="shared" si="0"/>
        <v>11.7</v>
      </c>
      <c r="E27" s="75"/>
      <c r="F27" s="78">
        <v>0.02</v>
      </c>
      <c r="G27" s="78">
        <v>0.02</v>
      </c>
      <c r="H27" s="78">
        <v>0.02</v>
      </c>
      <c r="I27">
        <v>115.69</v>
      </c>
      <c r="J27">
        <v>270.98</v>
      </c>
      <c r="K27">
        <v>100.93</v>
      </c>
      <c r="L27">
        <v>3.72</v>
      </c>
      <c r="M27">
        <v>7.03</v>
      </c>
      <c r="N27" s="135">
        <v>6.17</v>
      </c>
      <c r="O27" s="135">
        <v>3</v>
      </c>
      <c r="P27" s="135">
        <v>2.5299999999999998</v>
      </c>
      <c r="Q27">
        <v>3.68</v>
      </c>
      <c r="R27">
        <v>8.23</v>
      </c>
      <c r="S27">
        <v>3.43</v>
      </c>
      <c r="T27">
        <v>77.39</v>
      </c>
      <c r="U27">
        <v>25.8</v>
      </c>
      <c r="V27">
        <v>25.8</v>
      </c>
      <c r="W27">
        <v>0.38</v>
      </c>
      <c r="X27">
        <v>0.08</v>
      </c>
      <c r="Y27">
        <v>0.03</v>
      </c>
      <c r="Z27">
        <v>0.18</v>
      </c>
      <c r="AA27">
        <v>2.19</v>
      </c>
      <c r="AB27">
        <v>1.1000000000000001</v>
      </c>
      <c r="AC27">
        <v>13.1</v>
      </c>
      <c r="AD27">
        <v>43.66</v>
      </c>
      <c r="AE27">
        <v>43.66</v>
      </c>
      <c r="AF27">
        <v>6.43</v>
      </c>
      <c r="AG27">
        <f t="shared" si="1"/>
        <v>3.6117309999999998</v>
      </c>
      <c r="AH27">
        <f t="shared" si="2"/>
        <v>2.8182689999999999</v>
      </c>
    </row>
    <row r="28" spans="1:34">
      <c r="A28" t="s">
        <v>70</v>
      </c>
      <c r="B28" s="75">
        <v>200.76</v>
      </c>
      <c r="C28" s="75">
        <v>50.75</v>
      </c>
      <c r="D28" s="135">
        <f t="shared" si="0"/>
        <v>30.38</v>
      </c>
      <c r="E28" s="75"/>
      <c r="F28" s="78">
        <v>0.13</v>
      </c>
      <c r="G28" s="78">
        <v>0.13</v>
      </c>
      <c r="H28" s="78">
        <v>0.13</v>
      </c>
      <c r="I28">
        <v>115.69</v>
      </c>
      <c r="J28">
        <v>270.98</v>
      </c>
      <c r="K28">
        <v>100.93</v>
      </c>
      <c r="L28">
        <v>3.72</v>
      </c>
      <c r="M28">
        <v>6.95</v>
      </c>
      <c r="N28" s="135">
        <v>13.08</v>
      </c>
      <c r="O28" s="135">
        <v>10</v>
      </c>
      <c r="P28" s="135">
        <v>7.3</v>
      </c>
      <c r="Q28">
        <v>3.68</v>
      </c>
      <c r="R28">
        <v>13.24</v>
      </c>
      <c r="S28">
        <v>3.43</v>
      </c>
      <c r="T28">
        <v>60.17</v>
      </c>
      <c r="U28">
        <v>20.059999999999999</v>
      </c>
      <c r="V28">
        <v>20.05</v>
      </c>
      <c r="W28">
        <v>4.03</v>
      </c>
      <c r="X28">
        <v>0.81</v>
      </c>
      <c r="Y28">
        <v>0.03</v>
      </c>
      <c r="Z28">
        <v>1.0900000000000001</v>
      </c>
      <c r="AA28">
        <v>5.08</v>
      </c>
      <c r="AB28">
        <v>2.54</v>
      </c>
      <c r="AC28">
        <v>10.09</v>
      </c>
      <c r="AD28">
        <v>43.75</v>
      </c>
      <c r="AE28">
        <v>43.75</v>
      </c>
      <c r="AF28">
        <v>6.43</v>
      </c>
      <c r="AG28">
        <f t="shared" si="1"/>
        <v>3.6117309999999998</v>
      </c>
      <c r="AH28">
        <f t="shared" si="2"/>
        <v>2.8182689999999999</v>
      </c>
    </row>
    <row r="29" spans="1:34">
      <c r="A29" t="s">
        <v>71</v>
      </c>
      <c r="B29" s="75">
        <v>200.76</v>
      </c>
      <c r="C29" s="75">
        <v>63.19</v>
      </c>
      <c r="D29" s="135">
        <f t="shared" si="0"/>
        <v>56.259999999999991</v>
      </c>
      <c r="E29" s="75"/>
      <c r="F29" s="78">
        <v>0.82</v>
      </c>
      <c r="G29" s="78">
        <v>0.85</v>
      </c>
      <c r="H29" s="78">
        <v>0.57999999999999996</v>
      </c>
      <c r="I29">
        <v>115.69</v>
      </c>
      <c r="J29">
        <v>270.98</v>
      </c>
      <c r="K29">
        <v>100.93</v>
      </c>
      <c r="L29">
        <v>3.72</v>
      </c>
      <c r="M29">
        <v>7</v>
      </c>
      <c r="N29" s="135">
        <v>21.56</v>
      </c>
      <c r="O29" s="135">
        <v>20.54</v>
      </c>
      <c r="P29" s="135">
        <v>14.16</v>
      </c>
      <c r="Q29">
        <v>3.68</v>
      </c>
      <c r="R29">
        <v>18.54</v>
      </c>
      <c r="S29">
        <v>3.43</v>
      </c>
      <c r="T29">
        <v>59.13</v>
      </c>
      <c r="U29">
        <v>19.71</v>
      </c>
      <c r="V29">
        <v>19.72</v>
      </c>
      <c r="W29">
        <v>10.130000000000001</v>
      </c>
      <c r="X29">
        <v>2.02</v>
      </c>
      <c r="Y29">
        <v>1.67</v>
      </c>
      <c r="Z29">
        <v>2.41</v>
      </c>
      <c r="AA29">
        <v>9.02</v>
      </c>
      <c r="AB29">
        <v>4.51</v>
      </c>
      <c r="AC29">
        <v>9.7799999999999994</v>
      </c>
      <c r="AD29">
        <v>45.15</v>
      </c>
      <c r="AE29">
        <v>45.15</v>
      </c>
      <c r="AF29">
        <v>6.43</v>
      </c>
      <c r="AG29">
        <f t="shared" si="1"/>
        <v>3.6117309999999998</v>
      </c>
      <c r="AH29">
        <f t="shared" si="2"/>
        <v>2.8182689999999999</v>
      </c>
    </row>
    <row r="30" spans="1:34">
      <c r="A30" t="s">
        <v>72</v>
      </c>
      <c r="B30" s="75">
        <v>200.76</v>
      </c>
      <c r="C30" s="75">
        <v>63.19</v>
      </c>
      <c r="D30" s="135">
        <f t="shared" si="0"/>
        <v>90.61</v>
      </c>
      <c r="E30" s="75"/>
      <c r="F30" s="78">
        <v>1.55</v>
      </c>
      <c r="G30" s="78">
        <v>1.69</v>
      </c>
      <c r="H30" s="78">
        <v>1.19</v>
      </c>
      <c r="I30">
        <v>115.69</v>
      </c>
      <c r="J30">
        <v>270.98</v>
      </c>
      <c r="K30">
        <v>100.93</v>
      </c>
      <c r="L30">
        <v>3.72</v>
      </c>
      <c r="M30">
        <v>7.03</v>
      </c>
      <c r="N30" s="135">
        <v>33</v>
      </c>
      <c r="O30" s="135">
        <v>32.64</v>
      </c>
      <c r="P30" s="135">
        <v>24.97</v>
      </c>
      <c r="Q30">
        <v>3.68</v>
      </c>
      <c r="R30">
        <v>25.03</v>
      </c>
      <c r="S30">
        <v>3.43</v>
      </c>
      <c r="T30">
        <v>57.64</v>
      </c>
      <c r="U30">
        <v>19.21</v>
      </c>
      <c r="V30">
        <v>19.22</v>
      </c>
      <c r="W30">
        <v>18.3</v>
      </c>
      <c r="X30">
        <v>3.66</v>
      </c>
      <c r="Y30">
        <v>3.89</v>
      </c>
      <c r="Z30">
        <v>4.3</v>
      </c>
      <c r="AA30">
        <v>14.33</v>
      </c>
      <c r="AB30">
        <v>7.17</v>
      </c>
      <c r="AC30">
        <v>9.5399999999999991</v>
      </c>
      <c r="AD30">
        <v>44.54</v>
      </c>
      <c r="AE30">
        <v>44.54</v>
      </c>
      <c r="AF30">
        <v>6.43</v>
      </c>
      <c r="AG30">
        <f t="shared" si="1"/>
        <v>3.6117309999999998</v>
      </c>
      <c r="AH30">
        <f t="shared" si="2"/>
        <v>2.8182689999999999</v>
      </c>
    </row>
    <row r="31" spans="1:34">
      <c r="A31" t="s">
        <v>73</v>
      </c>
      <c r="B31" s="75">
        <v>200.76</v>
      </c>
      <c r="C31" s="75">
        <v>63.19</v>
      </c>
      <c r="D31" s="135">
        <f t="shared" si="0"/>
        <v>93</v>
      </c>
      <c r="E31" s="75"/>
      <c r="F31" s="78">
        <v>2.2799999999999998</v>
      </c>
      <c r="G31" s="78">
        <v>2.41</v>
      </c>
      <c r="H31" s="78">
        <v>1.79</v>
      </c>
      <c r="I31">
        <v>115.69</v>
      </c>
      <c r="J31">
        <v>270.98</v>
      </c>
      <c r="K31">
        <v>100.93</v>
      </c>
      <c r="L31">
        <v>3.72</v>
      </c>
      <c r="M31">
        <v>7.05</v>
      </c>
      <c r="N31" s="135">
        <v>31</v>
      </c>
      <c r="O31" s="135">
        <v>31</v>
      </c>
      <c r="P31" s="135">
        <v>31</v>
      </c>
      <c r="Q31">
        <v>3.68</v>
      </c>
      <c r="R31">
        <v>32.58</v>
      </c>
      <c r="S31">
        <v>3.43</v>
      </c>
      <c r="T31">
        <v>55.69</v>
      </c>
      <c r="U31">
        <v>18.559999999999999</v>
      </c>
      <c r="V31">
        <v>18.559999999999999</v>
      </c>
      <c r="W31">
        <v>30.91</v>
      </c>
      <c r="X31">
        <v>6.18</v>
      </c>
      <c r="Y31">
        <v>7.61</v>
      </c>
      <c r="Z31">
        <v>6.88</v>
      </c>
      <c r="AA31">
        <v>18.670000000000002</v>
      </c>
      <c r="AB31">
        <v>9.33</v>
      </c>
      <c r="AC31">
        <v>9.2100000000000009</v>
      </c>
      <c r="AD31">
        <v>43.86</v>
      </c>
      <c r="AE31">
        <v>43.86</v>
      </c>
      <c r="AF31">
        <v>4.41</v>
      </c>
      <c r="AG31">
        <f t="shared" si="1"/>
        <v>2.4770970000000001</v>
      </c>
      <c r="AH31">
        <f t="shared" si="2"/>
        <v>1.9329030000000003</v>
      </c>
    </row>
    <row r="32" spans="1:34">
      <c r="A32" t="s">
        <v>74</v>
      </c>
      <c r="B32" s="75">
        <v>147.11000000000001</v>
      </c>
      <c r="C32" s="75">
        <v>39.1</v>
      </c>
      <c r="D32" s="135">
        <f t="shared" si="0"/>
        <v>93</v>
      </c>
      <c r="E32" s="75"/>
      <c r="F32" s="78">
        <v>3.28</v>
      </c>
      <c r="G32" s="78">
        <v>3.47</v>
      </c>
      <c r="H32" s="78">
        <v>2.63</v>
      </c>
      <c r="I32">
        <v>70.33</v>
      </c>
      <c r="J32">
        <v>270.98</v>
      </c>
      <c r="K32">
        <v>100.93</v>
      </c>
      <c r="L32">
        <v>3.72</v>
      </c>
      <c r="M32">
        <v>7.06</v>
      </c>
      <c r="N32" s="135">
        <v>31</v>
      </c>
      <c r="O32" s="135">
        <v>31</v>
      </c>
      <c r="P32" s="135">
        <v>31</v>
      </c>
      <c r="Q32">
        <v>3.68</v>
      </c>
      <c r="R32">
        <v>40.9</v>
      </c>
      <c r="S32">
        <v>3.43</v>
      </c>
      <c r="T32">
        <v>52.67</v>
      </c>
      <c r="U32">
        <v>17.559999999999999</v>
      </c>
      <c r="V32">
        <v>17.559999999999999</v>
      </c>
      <c r="W32">
        <v>46.07</v>
      </c>
      <c r="X32">
        <v>9.2100000000000009</v>
      </c>
      <c r="Y32">
        <v>12.68</v>
      </c>
      <c r="Z32">
        <v>10.130000000000001</v>
      </c>
      <c r="AA32">
        <v>25.33</v>
      </c>
      <c r="AB32">
        <v>12.67</v>
      </c>
      <c r="AC32">
        <v>8.7799999999999994</v>
      </c>
      <c r="AD32">
        <v>42.61</v>
      </c>
      <c r="AE32">
        <v>42.61</v>
      </c>
      <c r="AF32">
        <v>4.41</v>
      </c>
      <c r="AG32">
        <f t="shared" si="1"/>
        <v>2.4770970000000001</v>
      </c>
      <c r="AH32">
        <f t="shared" si="2"/>
        <v>1.9329030000000003</v>
      </c>
    </row>
    <row r="33" spans="1:34">
      <c r="A33" t="s">
        <v>75</v>
      </c>
      <c r="B33" s="75">
        <v>147.11000000000001</v>
      </c>
      <c r="C33" s="75">
        <v>31.45</v>
      </c>
      <c r="D33" s="135">
        <f t="shared" si="0"/>
        <v>93</v>
      </c>
      <c r="E33" s="75"/>
      <c r="F33" s="78">
        <v>4.3499999999999996</v>
      </c>
      <c r="G33" s="78">
        <v>4.5</v>
      </c>
      <c r="H33" s="78">
        <v>3.67</v>
      </c>
      <c r="I33">
        <v>70.33</v>
      </c>
      <c r="J33">
        <v>270.98</v>
      </c>
      <c r="K33">
        <v>100.93</v>
      </c>
      <c r="L33">
        <v>3.72</v>
      </c>
      <c r="M33">
        <v>7.05</v>
      </c>
      <c r="N33" s="135">
        <v>31</v>
      </c>
      <c r="O33" s="135">
        <v>31</v>
      </c>
      <c r="P33" s="135">
        <v>31</v>
      </c>
      <c r="Q33">
        <v>3.68</v>
      </c>
      <c r="R33">
        <v>50.41</v>
      </c>
      <c r="S33">
        <v>3.43</v>
      </c>
      <c r="T33">
        <v>50.71</v>
      </c>
      <c r="U33">
        <v>16.899999999999999</v>
      </c>
      <c r="V33">
        <v>16.899999999999999</v>
      </c>
      <c r="W33">
        <v>64.69</v>
      </c>
      <c r="X33">
        <v>12.94</v>
      </c>
      <c r="Y33">
        <v>18.96</v>
      </c>
      <c r="Z33">
        <v>13.6</v>
      </c>
      <c r="AA33">
        <v>35.340000000000003</v>
      </c>
      <c r="AB33">
        <v>17.66</v>
      </c>
      <c r="AC33">
        <v>8.4499999999999993</v>
      </c>
      <c r="AD33">
        <v>40.93</v>
      </c>
      <c r="AE33">
        <v>40.93</v>
      </c>
      <c r="AF33">
        <v>4.41</v>
      </c>
      <c r="AG33">
        <f t="shared" si="1"/>
        <v>2.4770970000000001</v>
      </c>
      <c r="AH33">
        <f t="shared" si="2"/>
        <v>1.9329030000000003</v>
      </c>
    </row>
    <row r="34" spans="1:34">
      <c r="A34" t="s">
        <v>76</v>
      </c>
      <c r="B34" s="75">
        <v>147.11000000000001</v>
      </c>
      <c r="C34" s="75">
        <v>31.45</v>
      </c>
      <c r="D34" s="135">
        <f t="shared" si="0"/>
        <v>93</v>
      </c>
      <c r="E34" s="75"/>
      <c r="F34" s="78">
        <v>5.38</v>
      </c>
      <c r="G34" s="78">
        <v>5.47</v>
      </c>
      <c r="H34" s="78">
        <v>4.68</v>
      </c>
      <c r="I34">
        <v>70.33</v>
      </c>
      <c r="J34">
        <v>270.98</v>
      </c>
      <c r="K34">
        <v>100.93</v>
      </c>
      <c r="L34">
        <v>3.72</v>
      </c>
      <c r="M34">
        <v>6.92</v>
      </c>
      <c r="N34" s="135">
        <v>31</v>
      </c>
      <c r="O34" s="135">
        <v>31</v>
      </c>
      <c r="P34" s="135">
        <v>31</v>
      </c>
      <c r="Q34">
        <v>3.68</v>
      </c>
      <c r="R34">
        <v>59.2</v>
      </c>
      <c r="S34">
        <v>3.43</v>
      </c>
      <c r="T34">
        <v>49.01</v>
      </c>
      <c r="U34">
        <v>16.34</v>
      </c>
      <c r="V34">
        <v>16.329999999999998</v>
      </c>
      <c r="W34">
        <v>81.56</v>
      </c>
      <c r="X34">
        <v>16.309999999999999</v>
      </c>
      <c r="Y34">
        <v>26.09</v>
      </c>
      <c r="Z34">
        <v>17.190000000000001</v>
      </c>
      <c r="AA34">
        <v>45.34</v>
      </c>
      <c r="AB34">
        <v>22.66</v>
      </c>
      <c r="AC34">
        <v>8.31</v>
      </c>
      <c r="AD34">
        <v>45.06</v>
      </c>
      <c r="AE34">
        <v>45.06</v>
      </c>
      <c r="AF34">
        <v>4.41</v>
      </c>
      <c r="AG34">
        <f t="shared" si="1"/>
        <v>2.4770970000000001</v>
      </c>
      <c r="AH34">
        <f t="shared" si="2"/>
        <v>1.9329030000000003</v>
      </c>
    </row>
    <row r="35" spans="1:34">
      <c r="A35" t="s">
        <v>77</v>
      </c>
      <c r="B35" s="75">
        <v>147.11000000000001</v>
      </c>
      <c r="C35" s="75">
        <v>31.45</v>
      </c>
      <c r="D35" s="135">
        <f t="shared" si="0"/>
        <v>94</v>
      </c>
      <c r="E35" s="75"/>
      <c r="F35" s="78">
        <v>6.41</v>
      </c>
      <c r="G35" s="78">
        <v>6.62</v>
      </c>
      <c r="H35" s="78">
        <v>5.82</v>
      </c>
      <c r="I35">
        <v>70.33</v>
      </c>
      <c r="J35">
        <v>245.69</v>
      </c>
      <c r="K35">
        <v>52.99</v>
      </c>
      <c r="L35">
        <v>3.72</v>
      </c>
      <c r="M35">
        <v>7.04</v>
      </c>
      <c r="N35" s="135">
        <v>31.33</v>
      </c>
      <c r="O35" s="135">
        <v>31.34</v>
      </c>
      <c r="P35" s="135">
        <v>31.33</v>
      </c>
      <c r="Q35">
        <v>3.68</v>
      </c>
      <c r="R35">
        <v>67.069999999999993</v>
      </c>
      <c r="S35">
        <v>3.43</v>
      </c>
      <c r="T35">
        <v>46.94</v>
      </c>
      <c r="U35">
        <v>15.65</v>
      </c>
      <c r="V35">
        <v>15.65</v>
      </c>
      <c r="W35">
        <v>101.81</v>
      </c>
      <c r="X35">
        <v>20.36</v>
      </c>
      <c r="Y35">
        <v>34</v>
      </c>
      <c r="Z35">
        <v>25.5</v>
      </c>
      <c r="AA35">
        <v>51.34</v>
      </c>
      <c r="AB35">
        <v>25.66</v>
      </c>
      <c r="AC35">
        <v>7.11</v>
      </c>
      <c r="AD35">
        <v>44.57</v>
      </c>
      <c r="AE35">
        <v>44.57</v>
      </c>
      <c r="AF35">
        <v>4.41</v>
      </c>
      <c r="AG35">
        <f t="shared" si="1"/>
        <v>2.4770970000000001</v>
      </c>
      <c r="AH35">
        <f t="shared" si="2"/>
        <v>1.9329030000000003</v>
      </c>
    </row>
    <row r="36" spans="1:34">
      <c r="A36" t="s">
        <v>78</v>
      </c>
      <c r="B36" s="75">
        <v>147.11000000000001</v>
      </c>
      <c r="C36" s="75">
        <v>31.45</v>
      </c>
      <c r="D36" s="135">
        <f t="shared" si="0"/>
        <v>94</v>
      </c>
      <c r="E36" s="75"/>
      <c r="F36" s="78">
        <v>7.48</v>
      </c>
      <c r="G36" s="78">
        <v>7.69</v>
      </c>
      <c r="H36" s="78">
        <v>7</v>
      </c>
      <c r="I36">
        <v>70.33</v>
      </c>
      <c r="J36">
        <v>245.69</v>
      </c>
      <c r="K36">
        <v>52.99</v>
      </c>
      <c r="L36">
        <v>3.72</v>
      </c>
      <c r="M36">
        <v>7.07</v>
      </c>
      <c r="N36" s="135">
        <v>31.33</v>
      </c>
      <c r="O36" s="135">
        <v>31.34</v>
      </c>
      <c r="P36" s="135">
        <v>31.33</v>
      </c>
      <c r="Q36">
        <v>3.68</v>
      </c>
      <c r="R36">
        <v>74.87</v>
      </c>
      <c r="S36">
        <v>3.43</v>
      </c>
      <c r="T36">
        <v>45.28</v>
      </c>
      <c r="U36">
        <v>15.1</v>
      </c>
      <c r="V36">
        <v>15.09</v>
      </c>
      <c r="W36">
        <v>123.73</v>
      </c>
      <c r="X36">
        <v>24.74</v>
      </c>
      <c r="Y36">
        <v>42.63</v>
      </c>
      <c r="Z36">
        <v>30.05</v>
      </c>
      <c r="AA36">
        <v>55.34</v>
      </c>
      <c r="AB36">
        <v>27.66</v>
      </c>
      <c r="AC36">
        <v>6.54</v>
      </c>
      <c r="AD36">
        <v>43.88</v>
      </c>
      <c r="AE36">
        <v>43.88</v>
      </c>
      <c r="AF36">
        <v>4.41</v>
      </c>
      <c r="AG36">
        <f t="shared" si="1"/>
        <v>2.4770970000000001</v>
      </c>
      <c r="AH36">
        <f t="shared" si="2"/>
        <v>1.9329030000000003</v>
      </c>
    </row>
    <row r="37" spans="1:34">
      <c r="A37" t="s">
        <v>79</v>
      </c>
      <c r="B37" s="75">
        <v>117.55</v>
      </c>
      <c r="C37" s="75">
        <v>31.45</v>
      </c>
      <c r="D37" s="135">
        <f t="shared" si="0"/>
        <v>94</v>
      </c>
      <c r="E37" s="75"/>
      <c r="F37" s="78">
        <v>8.5299999999999994</v>
      </c>
      <c r="G37" s="78">
        <v>8.7200000000000006</v>
      </c>
      <c r="H37" s="78">
        <v>8.23</v>
      </c>
      <c r="I37">
        <v>66.16</v>
      </c>
      <c r="J37">
        <v>245.69</v>
      </c>
      <c r="K37">
        <v>52.99</v>
      </c>
      <c r="L37">
        <v>3.72</v>
      </c>
      <c r="M37">
        <v>7</v>
      </c>
      <c r="N37" s="135">
        <v>31.33</v>
      </c>
      <c r="O37" s="135">
        <v>31.34</v>
      </c>
      <c r="P37" s="135">
        <v>31.33</v>
      </c>
      <c r="Q37">
        <v>3.68</v>
      </c>
      <c r="R37">
        <v>83.18</v>
      </c>
      <c r="S37">
        <v>3.43</v>
      </c>
      <c r="T37">
        <v>42.75</v>
      </c>
      <c r="U37">
        <v>14.25</v>
      </c>
      <c r="V37">
        <v>14.25</v>
      </c>
      <c r="W37">
        <v>145.13</v>
      </c>
      <c r="X37">
        <v>29.02</v>
      </c>
      <c r="Y37">
        <v>48.94</v>
      </c>
      <c r="Z37">
        <v>34.21</v>
      </c>
      <c r="AA37">
        <v>62</v>
      </c>
      <c r="AB37">
        <v>31</v>
      </c>
      <c r="AC37">
        <v>6.15</v>
      </c>
      <c r="AD37">
        <v>42.19</v>
      </c>
      <c r="AE37">
        <v>42.19</v>
      </c>
      <c r="AF37">
        <v>4.41</v>
      </c>
      <c r="AG37">
        <f t="shared" si="1"/>
        <v>2.4770970000000001</v>
      </c>
      <c r="AH37">
        <f t="shared" si="2"/>
        <v>1.9329030000000003</v>
      </c>
    </row>
    <row r="38" spans="1:34">
      <c r="A38" t="s">
        <v>80</v>
      </c>
      <c r="B38" s="75">
        <v>117.55</v>
      </c>
      <c r="C38" s="75">
        <v>31.45</v>
      </c>
      <c r="D38" s="135">
        <f t="shared" si="0"/>
        <v>94</v>
      </c>
      <c r="E38" s="75"/>
      <c r="F38" s="78">
        <v>9.5500000000000007</v>
      </c>
      <c r="G38" s="78">
        <v>9.77</v>
      </c>
      <c r="H38" s="78">
        <v>9.42</v>
      </c>
      <c r="I38">
        <v>66.16</v>
      </c>
      <c r="J38">
        <v>245.69</v>
      </c>
      <c r="K38">
        <v>52.99</v>
      </c>
      <c r="L38">
        <v>3.72</v>
      </c>
      <c r="M38">
        <v>7.09</v>
      </c>
      <c r="N38" s="135">
        <v>31.33</v>
      </c>
      <c r="O38" s="135">
        <v>31.34</v>
      </c>
      <c r="P38" s="135">
        <v>31.33</v>
      </c>
      <c r="Q38">
        <v>3.68</v>
      </c>
      <c r="R38">
        <v>91.7</v>
      </c>
      <c r="S38">
        <v>3.43</v>
      </c>
      <c r="T38">
        <v>42.24</v>
      </c>
      <c r="U38">
        <v>14.08</v>
      </c>
      <c r="V38">
        <v>14.07</v>
      </c>
      <c r="W38">
        <v>165.09</v>
      </c>
      <c r="X38">
        <v>33.020000000000003</v>
      </c>
      <c r="Y38">
        <v>56.51</v>
      </c>
      <c r="Z38">
        <v>37.79</v>
      </c>
      <c r="AA38">
        <v>69.34</v>
      </c>
      <c r="AB38">
        <v>34.659999999999997</v>
      </c>
      <c r="AC38">
        <v>6.21</v>
      </c>
      <c r="AD38">
        <v>24.8</v>
      </c>
      <c r="AE38">
        <v>24.8</v>
      </c>
      <c r="AF38">
        <v>4.41</v>
      </c>
      <c r="AG38">
        <f t="shared" si="1"/>
        <v>2.4770970000000001</v>
      </c>
      <c r="AH38">
        <f t="shared" si="2"/>
        <v>1.9329030000000003</v>
      </c>
    </row>
    <row r="39" spans="1:34">
      <c r="A39" t="s">
        <v>81</v>
      </c>
      <c r="B39" s="75">
        <v>165.72</v>
      </c>
      <c r="C39" s="75">
        <v>31.45</v>
      </c>
      <c r="D39" s="135">
        <f t="shared" si="0"/>
        <v>94</v>
      </c>
      <c r="E39" s="75"/>
      <c r="F39" s="78">
        <v>10.55</v>
      </c>
      <c r="G39" s="78">
        <v>10.73</v>
      </c>
      <c r="H39" s="78">
        <v>10.43</v>
      </c>
      <c r="I39">
        <v>66.16</v>
      </c>
      <c r="J39">
        <v>270.98</v>
      </c>
      <c r="K39">
        <v>52.99</v>
      </c>
      <c r="L39">
        <v>3.72</v>
      </c>
      <c r="M39">
        <v>7</v>
      </c>
      <c r="N39" s="135">
        <v>31.33</v>
      </c>
      <c r="O39" s="135">
        <v>31.34</v>
      </c>
      <c r="P39" s="135">
        <v>31.33</v>
      </c>
      <c r="Q39">
        <v>3.68</v>
      </c>
      <c r="R39">
        <v>99.62</v>
      </c>
      <c r="S39">
        <v>3.43</v>
      </c>
      <c r="T39">
        <v>28.92</v>
      </c>
      <c r="U39">
        <v>9.64</v>
      </c>
      <c r="V39">
        <v>9.6300000000000008</v>
      </c>
      <c r="W39">
        <v>182.41</v>
      </c>
      <c r="X39">
        <v>36.479999999999997</v>
      </c>
      <c r="Y39">
        <v>62.63</v>
      </c>
      <c r="Z39">
        <v>40.5</v>
      </c>
      <c r="AA39">
        <v>74</v>
      </c>
      <c r="AB39">
        <v>37</v>
      </c>
      <c r="AC39">
        <v>6.23</v>
      </c>
      <c r="AD39">
        <v>24.85</v>
      </c>
      <c r="AE39">
        <v>24.85</v>
      </c>
      <c r="AF39">
        <v>4.41</v>
      </c>
      <c r="AG39">
        <f t="shared" si="1"/>
        <v>2.4770970000000001</v>
      </c>
      <c r="AH39">
        <f t="shared" si="2"/>
        <v>1.9329030000000003</v>
      </c>
    </row>
    <row r="40" spans="1:34">
      <c r="A40" t="s">
        <v>82</v>
      </c>
      <c r="B40" s="75">
        <v>200.76</v>
      </c>
      <c r="C40" s="75">
        <v>31.45</v>
      </c>
      <c r="D40" s="135">
        <f t="shared" si="0"/>
        <v>94</v>
      </c>
      <c r="E40" s="75"/>
      <c r="F40" s="78">
        <v>12</v>
      </c>
      <c r="G40" s="78">
        <v>12</v>
      </c>
      <c r="H40" s="78">
        <v>12.29</v>
      </c>
      <c r="I40">
        <v>66.16</v>
      </c>
      <c r="J40">
        <v>270.98</v>
      </c>
      <c r="K40">
        <v>77.08</v>
      </c>
      <c r="L40">
        <v>3.72</v>
      </c>
      <c r="M40">
        <v>6.91</v>
      </c>
      <c r="N40" s="135">
        <v>31.33</v>
      </c>
      <c r="O40" s="135">
        <v>31.34</v>
      </c>
      <c r="P40" s="135">
        <v>31.33</v>
      </c>
      <c r="Q40">
        <v>3.68</v>
      </c>
      <c r="R40">
        <v>107.39</v>
      </c>
      <c r="S40">
        <v>3.43</v>
      </c>
      <c r="T40">
        <v>28.89</v>
      </c>
      <c r="U40">
        <v>9.6300000000000008</v>
      </c>
      <c r="V40">
        <v>9.6199999999999992</v>
      </c>
      <c r="W40">
        <v>198.81</v>
      </c>
      <c r="X40">
        <v>39.76</v>
      </c>
      <c r="Y40">
        <v>69.11</v>
      </c>
      <c r="Z40">
        <v>42.67</v>
      </c>
      <c r="AA40">
        <v>78.67</v>
      </c>
      <c r="AB40">
        <v>39.33</v>
      </c>
      <c r="AC40">
        <v>4.33</v>
      </c>
      <c r="AD40">
        <v>25.88</v>
      </c>
      <c r="AE40">
        <v>25.88</v>
      </c>
      <c r="AF40">
        <v>4.41</v>
      </c>
      <c r="AG40">
        <f t="shared" si="1"/>
        <v>2.4770970000000001</v>
      </c>
      <c r="AH40">
        <f t="shared" si="2"/>
        <v>1.9329030000000003</v>
      </c>
    </row>
    <row r="41" spans="1:34">
      <c r="A41" t="s">
        <v>83</v>
      </c>
      <c r="B41" s="75">
        <v>200.76</v>
      </c>
      <c r="C41" s="75">
        <v>31.45</v>
      </c>
      <c r="D41" s="135">
        <f t="shared" si="0"/>
        <v>94</v>
      </c>
      <c r="E41" s="75"/>
      <c r="F41" s="78">
        <v>12.85</v>
      </c>
      <c r="G41" s="78">
        <v>12.85</v>
      </c>
      <c r="H41" s="78">
        <v>13.17</v>
      </c>
      <c r="I41">
        <v>66.16</v>
      </c>
      <c r="J41">
        <v>270.98</v>
      </c>
      <c r="K41">
        <v>86.72</v>
      </c>
      <c r="L41">
        <v>3.72</v>
      </c>
      <c r="M41">
        <v>7.07</v>
      </c>
      <c r="N41" s="135">
        <v>31.33</v>
      </c>
      <c r="O41" s="135">
        <v>31.34</v>
      </c>
      <c r="P41" s="135">
        <v>31.33</v>
      </c>
      <c r="Q41">
        <v>3.68</v>
      </c>
      <c r="R41">
        <v>113.64</v>
      </c>
      <c r="S41">
        <v>3.43</v>
      </c>
      <c r="T41">
        <v>28.81</v>
      </c>
      <c r="U41">
        <v>9.6</v>
      </c>
      <c r="V41">
        <v>9.6</v>
      </c>
      <c r="W41">
        <v>214.94</v>
      </c>
      <c r="X41">
        <v>42.99</v>
      </c>
      <c r="Y41">
        <v>74.87</v>
      </c>
      <c r="Z41">
        <v>45.08</v>
      </c>
      <c r="AA41">
        <v>83.34</v>
      </c>
      <c r="AB41">
        <v>41.66</v>
      </c>
      <c r="AC41">
        <v>4.2699999999999996</v>
      </c>
      <c r="AD41">
        <v>26.38</v>
      </c>
      <c r="AE41">
        <v>26.38</v>
      </c>
      <c r="AF41">
        <v>4.41</v>
      </c>
      <c r="AG41">
        <f t="shared" si="1"/>
        <v>2.4770970000000001</v>
      </c>
      <c r="AH41">
        <f t="shared" si="2"/>
        <v>1.9329030000000003</v>
      </c>
    </row>
    <row r="42" spans="1:34">
      <c r="A42" t="s">
        <v>84</v>
      </c>
      <c r="B42" s="75">
        <v>200.76</v>
      </c>
      <c r="C42" s="75">
        <v>50.4</v>
      </c>
      <c r="D42" s="135">
        <f t="shared" si="0"/>
        <v>94</v>
      </c>
      <c r="E42" s="75"/>
      <c r="F42" s="78">
        <v>13.72</v>
      </c>
      <c r="G42" s="78">
        <v>13.72</v>
      </c>
      <c r="H42" s="78">
        <v>14.05</v>
      </c>
      <c r="I42">
        <v>115.69</v>
      </c>
      <c r="J42">
        <v>270.98</v>
      </c>
      <c r="K42">
        <v>86.72</v>
      </c>
      <c r="L42">
        <v>3.72</v>
      </c>
      <c r="M42">
        <v>7.07</v>
      </c>
      <c r="N42" s="135">
        <v>31.33</v>
      </c>
      <c r="O42" s="135">
        <v>31.34</v>
      </c>
      <c r="P42" s="135">
        <v>31.33</v>
      </c>
      <c r="Q42">
        <v>3.68</v>
      </c>
      <c r="R42">
        <v>119.32</v>
      </c>
      <c r="S42">
        <v>3.43</v>
      </c>
      <c r="T42">
        <v>29.27</v>
      </c>
      <c r="U42">
        <v>9.76</v>
      </c>
      <c r="V42">
        <v>9.75</v>
      </c>
      <c r="W42">
        <v>229.35</v>
      </c>
      <c r="X42">
        <v>45.87</v>
      </c>
      <c r="Y42">
        <v>79.88</v>
      </c>
      <c r="Z42">
        <v>47.54</v>
      </c>
      <c r="AA42">
        <v>88.67</v>
      </c>
      <c r="AB42">
        <v>44.33</v>
      </c>
      <c r="AC42">
        <v>4.32</v>
      </c>
      <c r="AD42">
        <v>26.5</v>
      </c>
      <c r="AE42">
        <v>26.5</v>
      </c>
      <c r="AF42">
        <v>4.41</v>
      </c>
      <c r="AG42">
        <f t="shared" si="1"/>
        <v>2.4770970000000001</v>
      </c>
      <c r="AH42">
        <f t="shared" si="2"/>
        <v>1.9329030000000003</v>
      </c>
    </row>
    <row r="43" spans="1:34">
      <c r="A43" t="s">
        <v>85</v>
      </c>
      <c r="B43" s="75">
        <v>165.42</v>
      </c>
      <c r="C43" s="75">
        <v>50.4</v>
      </c>
      <c r="D43" s="135">
        <f t="shared" si="0"/>
        <v>94</v>
      </c>
      <c r="E43" s="75"/>
      <c r="F43" s="78">
        <v>14.48</v>
      </c>
      <c r="G43" s="78">
        <v>14.48</v>
      </c>
      <c r="H43" s="78">
        <v>14.84</v>
      </c>
      <c r="I43">
        <v>115.69</v>
      </c>
      <c r="J43">
        <v>270.98</v>
      </c>
      <c r="K43">
        <v>57.81</v>
      </c>
      <c r="L43">
        <v>3.72</v>
      </c>
      <c r="M43">
        <v>7.04</v>
      </c>
      <c r="N43" s="135">
        <v>31.33</v>
      </c>
      <c r="O43" s="135">
        <v>31.34</v>
      </c>
      <c r="P43" s="135">
        <v>31.33</v>
      </c>
      <c r="Q43">
        <v>3.68</v>
      </c>
      <c r="R43">
        <v>123.91</v>
      </c>
      <c r="S43">
        <v>3.43</v>
      </c>
      <c r="T43">
        <v>29.47</v>
      </c>
      <c r="U43">
        <v>9.82</v>
      </c>
      <c r="V43">
        <v>9.82</v>
      </c>
      <c r="W43">
        <v>237.97</v>
      </c>
      <c r="X43">
        <v>47.59</v>
      </c>
      <c r="Y43">
        <v>84.73</v>
      </c>
      <c r="Z43">
        <v>49.59</v>
      </c>
      <c r="AA43">
        <v>92</v>
      </c>
      <c r="AB43">
        <v>46</v>
      </c>
      <c r="AC43">
        <v>4.49</v>
      </c>
      <c r="AD43">
        <v>26.84</v>
      </c>
      <c r="AE43">
        <v>26.84</v>
      </c>
      <c r="AF43">
        <v>4.41</v>
      </c>
      <c r="AG43">
        <f t="shared" si="1"/>
        <v>2.4770970000000001</v>
      </c>
      <c r="AH43">
        <f t="shared" si="2"/>
        <v>1.9329030000000003</v>
      </c>
    </row>
    <row r="44" spans="1:34">
      <c r="A44" t="s">
        <v>86</v>
      </c>
      <c r="B44" s="75">
        <v>165.42</v>
      </c>
      <c r="C44" s="75">
        <v>50.4</v>
      </c>
      <c r="D44" s="135">
        <f t="shared" si="0"/>
        <v>94</v>
      </c>
      <c r="E44" s="75"/>
      <c r="F44" s="78">
        <v>15.15</v>
      </c>
      <c r="G44" s="78">
        <v>15.15</v>
      </c>
      <c r="H44" s="78">
        <v>15.53</v>
      </c>
      <c r="I44">
        <v>115.69</v>
      </c>
      <c r="J44">
        <v>270.98</v>
      </c>
      <c r="K44">
        <v>52.99</v>
      </c>
      <c r="L44">
        <v>3.72</v>
      </c>
      <c r="M44">
        <v>7.04</v>
      </c>
      <c r="N44" s="135">
        <v>31.33</v>
      </c>
      <c r="O44" s="135">
        <v>31.34</v>
      </c>
      <c r="P44" s="135">
        <v>31.33</v>
      </c>
      <c r="Q44">
        <v>3.68</v>
      </c>
      <c r="R44">
        <v>127.12</v>
      </c>
      <c r="S44">
        <v>3.43</v>
      </c>
      <c r="T44">
        <v>30.36</v>
      </c>
      <c r="U44">
        <v>10.119999999999999</v>
      </c>
      <c r="V44">
        <v>10.119999999999999</v>
      </c>
      <c r="W44">
        <v>237.97</v>
      </c>
      <c r="X44">
        <v>47.59</v>
      </c>
      <c r="Y44">
        <v>89.26</v>
      </c>
      <c r="Z44">
        <v>50</v>
      </c>
      <c r="AA44">
        <v>91.34</v>
      </c>
      <c r="AB44">
        <v>45.66</v>
      </c>
      <c r="AC44">
        <v>4.84</v>
      </c>
      <c r="AD44">
        <v>27.16</v>
      </c>
      <c r="AE44">
        <v>27.16</v>
      </c>
      <c r="AF44">
        <v>4.41</v>
      </c>
      <c r="AG44">
        <f t="shared" si="1"/>
        <v>2.4770970000000001</v>
      </c>
      <c r="AH44">
        <f t="shared" si="2"/>
        <v>1.9329030000000003</v>
      </c>
    </row>
    <row r="45" spans="1:34">
      <c r="A45" t="s">
        <v>87</v>
      </c>
      <c r="B45" s="75">
        <v>165.42</v>
      </c>
      <c r="C45" s="75">
        <v>50.4</v>
      </c>
      <c r="D45" s="135">
        <f t="shared" si="0"/>
        <v>94</v>
      </c>
      <c r="E45" s="75"/>
      <c r="F45" s="78">
        <v>15.71</v>
      </c>
      <c r="G45" s="78">
        <v>15.71</v>
      </c>
      <c r="H45" s="78">
        <v>16.09</v>
      </c>
      <c r="I45">
        <v>115.69</v>
      </c>
      <c r="J45">
        <v>270.98</v>
      </c>
      <c r="K45">
        <v>52.99</v>
      </c>
      <c r="L45">
        <v>3.72</v>
      </c>
      <c r="M45">
        <v>7.05</v>
      </c>
      <c r="N45" s="135">
        <v>31.33</v>
      </c>
      <c r="O45" s="135">
        <v>31.34</v>
      </c>
      <c r="P45" s="135">
        <v>31.33</v>
      </c>
      <c r="Q45">
        <v>3.68</v>
      </c>
      <c r="R45">
        <v>129.72999999999999</v>
      </c>
      <c r="S45">
        <v>3.66</v>
      </c>
      <c r="T45">
        <v>30.52</v>
      </c>
      <c r="U45">
        <v>10.18</v>
      </c>
      <c r="V45">
        <v>10.17</v>
      </c>
      <c r="W45">
        <v>237.97</v>
      </c>
      <c r="X45">
        <v>47.59</v>
      </c>
      <c r="Y45">
        <v>92.35</v>
      </c>
      <c r="Z45">
        <v>50</v>
      </c>
      <c r="AA45">
        <v>91.34</v>
      </c>
      <c r="AB45">
        <v>45.66</v>
      </c>
      <c r="AC45">
        <v>5.0199999999999996</v>
      </c>
      <c r="AD45">
        <v>26.73</v>
      </c>
      <c r="AE45">
        <v>26.73</v>
      </c>
      <c r="AF45">
        <v>4.41</v>
      </c>
      <c r="AG45">
        <f t="shared" si="1"/>
        <v>2.4770970000000001</v>
      </c>
      <c r="AH45">
        <f t="shared" si="2"/>
        <v>1.9329030000000003</v>
      </c>
    </row>
    <row r="46" spans="1:34">
      <c r="A46" t="s">
        <v>88</v>
      </c>
      <c r="B46" s="75">
        <v>185.66</v>
      </c>
      <c r="C46" s="75">
        <v>50.4</v>
      </c>
      <c r="D46" s="135">
        <f t="shared" si="0"/>
        <v>94</v>
      </c>
      <c r="E46" s="75"/>
      <c r="F46" s="78">
        <v>16.2</v>
      </c>
      <c r="G46" s="78">
        <v>16.2</v>
      </c>
      <c r="H46" s="78">
        <v>16.600000000000001</v>
      </c>
      <c r="I46">
        <v>115.69</v>
      </c>
      <c r="J46">
        <v>270.98</v>
      </c>
      <c r="K46">
        <v>52.99</v>
      </c>
      <c r="L46">
        <v>3.72</v>
      </c>
      <c r="M46">
        <v>6.99</v>
      </c>
      <c r="N46" s="135">
        <v>31.33</v>
      </c>
      <c r="O46" s="135">
        <v>31.34</v>
      </c>
      <c r="P46" s="135">
        <v>31.33</v>
      </c>
      <c r="Q46">
        <v>3.68</v>
      </c>
      <c r="R46">
        <v>131.16</v>
      </c>
      <c r="S46">
        <v>3.66</v>
      </c>
      <c r="T46">
        <v>30.58</v>
      </c>
      <c r="U46">
        <v>10.19</v>
      </c>
      <c r="V46">
        <v>10.199999999999999</v>
      </c>
      <c r="W46">
        <v>237.97</v>
      </c>
      <c r="X46">
        <v>47.59</v>
      </c>
      <c r="Y46">
        <v>93.87</v>
      </c>
      <c r="Z46">
        <v>50</v>
      </c>
      <c r="AA46">
        <v>90.67</v>
      </c>
      <c r="AB46">
        <v>45.33</v>
      </c>
      <c r="AC46">
        <v>5.18</v>
      </c>
      <c r="AD46">
        <v>27.37</v>
      </c>
      <c r="AE46">
        <v>27.37</v>
      </c>
      <c r="AF46">
        <v>4.41</v>
      </c>
      <c r="AG46">
        <f t="shared" si="1"/>
        <v>2.4770970000000001</v>
      </c>
      <c r="AH46">
        <f t="shared" si="2"/>
        <v>1.9329030000000003</v>
      </c>
    </row>
    <row r="47" spans="1:34">
      <c r="A47" t="s">
        <v>89</v>
      </c>
      <c r="B47" s="75">
        <v>167.74</v>
      </c>
      <c r="C47" s="75">
        <v>50.42</v>
      </c>
      <c r="D47" s="135">
        <f t="shared" si="0"/>
        <v>94</v>
      </c>
      <c r="E47" s="75"/>
      <c r="F47" s="78">
        <v>16.62</v>
      </c>
      <c r="G47" s="78">
        <v>16.62</v>
      </c>
      <c r="H47" s="78">
        <v>17.04</v>
      </c>
      <c r="I47">
        <v>115.69</v>
      </c>
      <c r="J47">
        <v>270.98</v>
      </c>
      <c r="K47">
        <v>53.1</v>
      </c>
      <c r="L47">
        <v>3.64</v>
      </c>
      <c r="M47">
        <v>6.95</v>
      </c>
      <c r="N47" s="135">
        <v>31.33</v>
      </c>
      <c r="O47" s="135">
        <v>31.34</v>
      </c>
      <c r="P47" s="135">
        <v>31.33</v>
      </c>
      <c r="Q47">
        <v>3.6</v>
      </c>
      <c r="R47">
        <v>132.53</v>
      </c>
      <c r="S47">
        <v>3.66</v>
      </c>
      <c r="T47">
        <v>44.84</v>
      </c>
      <c r="U47">
        <v>14.95</v>
      </c>
      <c r="V47">
        <v>14.94</v>
      </c>
      <c r="W47">
        <v>237.97</v>
      </c>
      <c r="X47">
        <v>47.59</v>
      </c>
      <c r="Y47">
        <v>94.95</v>
      </c>
      <c r="Z47">
        <v>50</v>
      </c>
      <c r="AA47">
        <v>90</v>
      </c>
      <c r="AB47">
        <v>45</v>
      </c>
      <c r="AC47">
        <v>8.6199999999999992</v>
      </c>
      <c r="AD47">
        <v>26.33</v>
      </c>
      <c r="AE47">
        <v>26.33</v>
      </c>
      <c r="AF47">
        <v>4.41</v>
      </c>
      <c r="AG47">
        <f t="shared" si="1"/>
        <v>2.4770970000000001</v>
      </c>
      <c r="AH47">
        <f t="shared" si="2"/>
        <v>1.9329030000000003</v>
      </c>
    </row>
    <row r="48" spans="1:34">
      <c r="A48" t="s">
        <v>90</v>
      </c>
      <c r="B48" s="75">
        <v>167.74</v>
      </c>
      <c r="C48" s="75">
        <v>50.42</v>
      </c>
      <c r="D48" s="135">
        <f t="shared" si="0"/>
        <v>94</v>
      </c>
      <c r="E48" s="75"/>
      <c r="F48" s="78">
        <v>16.96</v>
      </c>
      <c r="G48" s="78">
        <v>16.96</v>
      </c>
      <c r="H48" s="78">
        <v>17.38</v>
      </c>
      <c r="I48">
        <v>115.69</v>
      </c>
      <c r="J48">
        <v>270.98</v>
      </c>
      <c r="K48">
        <v>53.1</v>
      </c>
      <c r="L48">
        <v>3.64</v>
      </c>
      <c r="M48">
        <v>7.09</v>
      </c>
      <c r="N48" s="135">
        <v>31.33</v>
      </c>
      <c r="O48" s="135">
        <v>31.34</v>
      </c>
      <c r="P48" s="135">
        <v>31.33</v>
      </c>
      <c r="Q48">
        <v>3.6</v>
      </c>
      <c r="R48">
        <v>132.79</v>
      </c>
      <c r="S48">
        <v>3.66</v>
      </c>
      <c r="T48">
        <v>45.17</v>
      </c>
      <c r="U48">
        <v>15.06</v>
      </c>
      <c r="V48">
        <v>15.06</v>
      </c>
      <c r="W48">
        <v>237.97</v>
      </c>
      <c r="X48">
        <v>47.59</v>
      </c>
      <c r="Y48">
        <v>95.51</v>
      </c>
      <c r="Z48">
        <v>50</v>
      </c>
      <c r="AA48">
        <v>90</v>
      </c>
      <c r="AB48">
        <v>45</v>
      </c>
      <c r="AC48">
        <v>8.5299999999999994</v>
      </c>
      <c r="AD48">
        <v>26.69</v>
      </c>
      <c r="AE48">
        <v>26.69</v>
      </c>
      <c r="AF48">
        <v>4.41</v>
      </c>
      <c r="AG48">
        <f t="shared" si="1"/>
        <v>2.4770970000000001</v>
      </c>
      <c r="AH48">
        <f t="shared" si="2"/>
        <v>1.9329030000000003</v>
      </c>
    </row>
    <row r="49" spans="1:34">
      <c r="A49" t="s">
        <v>91</v>
      </c>
      <c r="B49" s="75">
        <v>200.76</v>
      </c>
      <c r="C49" s="75">
        <v>50.42</v>
      </c>
      <c r="D49" s="135">
        <f t="shared" si="0"/>
        <v>94</v>
      </c>
      <c r="E49" s="75"/>
      <c r="F49" s="78">
        <v>17.190000000000001</v>
      </c>
      <c r="G49" s="78">
        <v>17.190000000000001</v>
      </c>
      <c r="H49" s="78">
        <v>17.62</v>
      </c>
      <c r="I49">
        <v>115.69</v>
      </c>
      <c r="J49">
        <v>270.98</v>
      </c>
      <c r="K49">
        <v>50.1</v>
      </c>
      <c r="L49">
        <v>3.64</v>
      </c>
      <c r="M49">
        <v>6.97</v>
      </c>
      <c r="N49" s="135">
        <v>31.33</v>
      </c>
      <c r="O49" s="135">
        <v>31.34</v>
      </c>
      <c r="P49" s="135">
        <v>31.33</v>
      </c>
      <c r="Q49">
        <v>3.6</v>
      </c>
      <c r="R49">
        <v>131.77000000000001</v>
      </c>
      <c r="S49">
        <v>3.66</v>
      </c>
      <c r="T49">
        <v>45.67</v>
      </c>
      <c r="U49">
        <v>15.22</v>
      </c>
      <c r="V49">
        <v>15.24</v>
      </c>
      <c r="W49">
        <v>237.97</v>
      </c>
      <c r="X49">
        <v>47.59</v>
      </c>
      <c r="Y49">
        <v>95.58</v>
      </c>
      <c r="Z49">
        <v>50</v>
      </c>
      <c r="AA49">
        <v>89.34</v>
      </c>
      <c r="AB49">
        <v>44.66</v>
      </c>
      <c r="AC49">
        <v>8.34</v>
      </c>
      <c r="AD49">
        <v>26.58</v>
      </c>
      <c r="AE49">
        <v>26.58</v>
      </c>
      <c r="AF49">
        <v>4.41</v>
      </c>
      <c r="AG49">
        <f t="shared" si="1"/>
        <v>2.4770970000000001</v>
      </c>
      <c r="AH49">
        <f t="shared" si="2"/>
        <v>1.9329030000000003</v>
      </c>
    </row>
    <row r="50" spans="1:34">
      <c r="A50" t="s">
        <v>92</v>
      </c>
      <c r="B50" s="75">
        <v>167.74</v>
      </c>
      <c r="C50" s="75">
        <v>50.42</v>
      </c>
      <c r="D50" s="135">
        <f t="shared" si="0"/>
        <v>94</v>
      </c>
      <c r="E50" s="75"/>
      <c r="F50" s="78">
        <v>17.559999999999999</v>
      </c>
      <c r="G50" s="78">
        <v>17.559999999999999</v>
      </c>
      <c r="H50" s="78">
        <v>17.989999999999998</v>
      </c>
      <c r="I50">
        <v>115.69</v>
      </c>
      <c r="J50">
        <v>270.98</v>
      </c>
      <c r="K50">
        <v>53.1</v>
      </c>
      <c r="L50">
        <v>3.64</v>
      </c>
      <c r="M50">
        <v>6.97</v>
      </c>
      <c r="N50" s="135">
        <v>31.33</v>
      </c>
      <c r="O50" s="135">
        <v>31.34</v>
      </c>
      <c r="P50" s="135">
        <v>31.33</v>
      </c>
      <c r="Q50">
        <v>3.6</v>
      </c>
      <c r="R50">
        <v>130.5</v>
      </c>
      <c r="S50">
        <v>3.66</v>
      </c>
      <c r="T50">
        <v>46.49</v>
      </c>
      <c r="U50">
        <v>15.5</v>
      </c>
      <c r="V50">
        <v>15.5</v>
      </c>
      <c r="W50">
        <v>237.97</v>
      </c>
      <c r="X50">
        <v>47.59</v>
      </c>
      <c r="Y50">
        <v>95.56</v>
      </c>
      <c r="Z50">
        <v>50</v>
      </c>
      <c r="AA50">
        <v>89.34</v>
      </c>
      <c r="AB50">
        <v>44.66</v>
      </c>
      <c r="AC50">
        <v>8.33</v>
      </c>
      <c r="AD50">
        <v>27.88</v>
      </c>
      <c r="AE50">
        <v>27.88</v>
      </c>
      <c r="AF50">
        <v>4.41</v>
      </c>
      <c r="AG50">
        <f t="shared" si="1"/>
        <v>2.4770970000000001</v>
      </c>
      <c r="AH50">
        <f t="shared" si="2"/>
        <v>1.9329030000000003</v>
      </c>
    </row>
    <row r="51" spans="1:34">
      <c r="A51" t="s">
        <v>93</v>
      </c>
      <c r="B51" s="75">
        <v>171.28</v>
      </c>
      <c r="C51" s="75">
        <v>50.42</v>
      </c>
      <c r="D51" s="135">
        <f t="shared" si="0"/>
        <v>94</v>
      </c>
      <c r="E51" s="75"/>
      <c r="F51" s="78">
        <v>17.59</v>
      </c>
      <c r="G51" s="78">
        <v>17.59</v>
      </c>
      <c r="H51" s="78">
        <v>18.03</v>
      </c>
      <c r="I51">
        <v>115.69</v>
      </c>
      <c r="J51">
        <v>270.98</v>
      </c>
      <c r="K51">
        <v>53.1</v>
      </c>
      <c r="L51">
        <v>3.64</v>
      </c>
      <c r="M51">
        <v>7</v>
      </c>
      <c r="N51" s="135">
        <v>31.33</v>
      </c>
      <c r="O51" s="135">
        <v>31.34</v>
      </c>
      <c r="P51" s="135">
        <v>31.33</v>
      </c>
      <c r="Q51">
        <v>3.6</v>
      </c>
      <c r="R51">
        <v>130.46</v>
      </c>
      <c r="S51">
        <v>3.66</v>
      </c>
      <c r="T51">
        <v>47.6</v>
      </c>
      <c r="U51">
        <v>15.87</v>
      </c>
      <c r="V51">
        <v>15.87</v>
      </c>
      <c r="W51">
        <v>237.97</v>
      </c>
      <c r="X51">
        <v>47.59</v>
      </c>
      <c r="Y51">
        <v>95.55</v>
      </c>
      <c r="Z51">
        <v>50</v>
      </c>
      <c r="AA51">
        <v>88.67</v>
      </c>
      <c r="AB51">
        <v>44.33</v>
      </c>
      <c r="AC51">
        <v>8.5500000000000007</v>
      </c>
      <c r="AD51">
        <v>28.43</v>
      </c>
      <c r="AE51">
        <v>28.43</v>
      </c>
      <c r="AF51">
        <v>4.41</v>
      </c>
      <c r="AG51">
        <f t="shared" si="1"/>
        <v>2.4770970000000001</v>
      </c>
      <c r="AH51">
        <f t="shared" si="2"/>
        <v>1.9329030000000003</v>
      </c>
    </row>
    <row r="52" spans="1:34">
      <c r="A52" t="s">
        <v>94</v>
      </c>
      <c r="B52" s="75">
        <v>171.28</v>
      </c>
      <c r="C52" s="75">
        <v>50.42</v>
      </c>
      <c r="D52" s="135">
        <f t="shared" si="0"/>
        <v>94</v>
      </c>
      <c r="E52" s="75"/>
      <c r="F52" s="78">
        <v>17.61</v>
      </c>
      <c r="G52" s="78">
        <v>17.61</v>
      </c>
      <c r="H52" s="78">
        <v>18.059999999999999</v>
      </c>
      <c r="I52">
        <v>115.69</v>
      </c>
      <c r="J52">
        <v>270.98</v>
      </c>
      <c r="K52">
        <v>53.1</v>
      </c>
      <c r="L52">
        <v>3.64</v>
      </c>
      <c r="M52">
        <v>7.02</v>
      </c>
      <c r="N52" s="135">
        <v>31.33</v>
      </c>
      <c r="O52" s="135">
        <v>31.34</v>
      </c>
      <c r="P52" s="135">
        <v>31.33</v>
      </c>
      <c r="Q52">
        <v>3.6</v>
      </c>
      <c r="R52">
        <v>127.92</v>
      </c>
      <c r="S52">
        <v>3.66</v>
      </c>
      <c r="T52">
        <v>48.87</v>
      </c>
      <c r="U52">
        <v>16.29</v>
      </c>
      <c r="V52">
        <v>16.29</v>
      </c>
      <c r="W52">
        <v>237.97</v>
      </c>
      <c r="X52">
        <v>47.59</v>
      </c>
      <c r="Y52">
        <v>95.58</v>
      </c>
      <c r="Z52">
        <v>50</v>
      </c>
      <c r="AA52">
        <v>88.67</v>
      </c>
      <c r="AB52">
        <v>44.33</v>
      </c>
      <c r="AC52">
        <v>8.7799999999999994</v>
      </c>
      <c r="AD52">
        <v>28.55</v>
      </c>
      <c r="AE52">
        <v>28.55</v>
      </c>
      <c r="AF52">
        <v>4.41</v>
      </c>
      <c r="AG52">
        <f t="shared" si="1"/>
        <v>2.4770970000000001</v>
      </c>
      <c r="AH52">
        <f t="shared" si="2"/>
        <v>1.9329030000000003</v>
      </c>
    </row>
    <row r="53" spans="1:34">
      <c r="A53" t="s">
        <v>95</v>
      </c>
      <c r="B53" s="75">
        <v>165.49</v>
      </c>
      <c r="C53" s="75">
        <v>50.42</v>
      </c>
      <c r="D53" s="135">
        <f t="shared" si="0"/>
        <v>94</v>
      </c>
      <c r="E53" s="75"/>
      <c r="F53" s="78">
        <v>17.59</v>
      </c>
      <c r="G53" s="78">
        <v>17.59</v>
      </c>
      <c r="H53" s="78">
        <v>18.04</v>
      </c>
      <c r="I53">
        <v>115.69</v>
      </c>
      <c r="J53">
        <v>270.98</v>
      </c>
      <c r="K53">
        <v>53.1</v>
      </c>
      <c r="L53">
        <v>3.64</v>
      </c>
      <c r="M53">
        <v>6.97</v>
      </c>
      <c r="N53" s="135">
        <v>31.33</v>
      </c>
      <c r="O53" s="135">
        <v>31.34</v>
      </c>
      <c r="P53" s="135">
        <v>31.33</v>
      </c>
      <c r="Q53">
        <v>3.6</v>
      </c>
      <c r="R53">
        <v>128.41</v>
      </c>
      <c r="S53">
        <v>3.66</v>
      </c>
      <c r="T53">
        <v>58.67</v>
      </c>
      <c r="U53">
        <v>19.559999999999999</v>
      </c>
      <c r="V53">
        <v>19.559999999999999</v>
      </c>
      <c r="W53">
        <v>237.97</v>
      </c>
      <c r="X53">
        <v>47.59</v>
      </c>
      <c r="Y53">
        <v>95.56</v>
      </c>
      <c r="Z53">
        <v>50</v>
      </c>
      <c r="AA53">
        <v>89.34</v>
      </c>
      <c r="AB53">
        <v>44.66</v>
      </c>
      <c r="AC53">
        <v>10.32</v>
      </c>
      <c r="AD53">
        <v>45.45</v>
      </c>
      <c r="AE53">
        <v>45.45</v>
      </c>
      <c r="AF53">
        <v>4.41</v>
      </c>
      <c r="AG53">
        <f t="shared" si="1"/>
        <v>2.4770970000000001</v>
      </c>
      <c r="AH53">
        <f t="shared" si="2"/>
        <v>1.9329030000000003</v>
      </c>
    </row>
    <row r="54" spans="1:34">
      <c r="A54" t="s">
        <v>96</v>
      </c>
      <c r="B54" s="75">
        <v>165.49</v>
      </c>
      <c r="C54" s="75">
        <v>50.42</v>
      </c>
      <c r="D54" s="135">
        <f t="shared" si="0"/>
        <v>94</v>
      </c>
      <c r="E54" s="75"/>
      <c r="F54" s="78">
        <v>17.649999999999999</v>
      </c>
      <c r="G54" s="78">
        <v>17.649999999999999</v>
      </c>
      <c r="H54" s="78">
        <v>18.09</v>
      </c>
      <c r="I54">
        <v>115.69</v>
      </c>
      <c r="J54">
        <v>270.98</v>
      </c>
      <c r="K54">
        <v>53.1</v>
      </c>
      <c r="L54">
        <v>3.64</v>
      </c>
      <c r="M54">
        <v>7.09</v>
      </c>
      <c r="N54" s="135">
        <v>31.33</v>
      </c>
      <c r="O54" s="135">
        <v>31.34</v>
      </c>
      <c r="P54" s="135">
        <v>31.33</v>
      </c>
      <c r="Q54">
        <v>3.6</v>
      </c>
      <c r="R54">
        <v>128.94999999999999</v>
      </c>
      <c r="S54">
        <v>3.66</v>
      </c>
      <c r="T54">
        <v>60.49</v>
      </c>
      <c r="U54">
        <v>20.16</v>
      </c>
      <c r="V54">
        <v>20.18</v>
      </c>
      <c r="W54">
        <v>237.97</v>
      </c>
      <c r="X54">
        <v>47.59</v>
      </c>
      <c r="Y54">
        <v>95.53</v>
      </c>
      <c r="Z54">
        <v>50</v>
      </c>
      <c r="AA54">
        <v>90</v>
      </c>
      <c r="AB54">
        <v>45</v>
      </c>
      <c r="AC54">
        <v>10.45</v>
      </c>
      <c r="AD54">
        <v>46.88</v>
      </c>
      <c r="AE54">
        <v>46.88</v>
      </c>
      <c r="AF54">
        <v>4.41</v>
      </c>
      <c r="AG54">
        <f t="shared" si="1"/>
        <v>2.4770970000000001</v>
      </c>
      <c r="AH54">
        <f t="shared" si="2"/>
        <v>1.9329030000000003</v>
      </c>
    </row>
    <row r="55" spans="1:34">
      <c r="A55" t="s">
        <v>97</v>
      </c>
      <c r="B55" s="75">
        <v>166.73</v>
      </c>
      <c r="C55" s="75">
        <v>31.47</v>
      </c>
      <c r="D55" s="135">
        <f t="shared" si="0"/>
        <v>94</v>
      </c>
      <c r="E55" s="75"/>
      <c r="F55" s="78">
        <v>17.57</v>
      </c>
      <c r="G55" s="78">
        <v>17.57</v>
      </c>
      <c r="H55" s="78">
        <v>18</v>
      </c>
      <c r="I55">
        <v>66.16</v>
      </c>
      <c r="J55">
        <v>270.98</v>
      </c>
      <c r="K55">
        <v>53.1</v>
      </c>
      <c r="L55">
        <v>3.64</v>
      </c>
      <c r="M55">
        <v>6.97</v>
      </c>
      <c r="N55" s="135">
        <v>31.33</v>
      </c>
      <c r="O55" s="135">
        <v>31.34</v>
      </c>
      <c r="P55" s="135">
        <v>31.33</v>
      </c>
      <c r="Q55">
        <v>3.76</v>
      </c>
      <c r="R55">
        <v>128.94</v>
      </c>
      <c r="S55">
        <v>3.66</v>
      </c>
      <c r="T55">
        <v>62.83</v>
      </c>
      <c r="U55">
        <v>20.94</v>
      </c>
      <c r="V55">
        <v>20.94</v>
      </c>
      <c r="W55">
        <v>237.97</v>
      </c>
      <c r="X55">
        <v>47.59</v>
      </c>
      <c r="Y55">
        <v>95.43</v>
      </c>
      <c r="Z55">
        <v>50</v>
      </c>
      <c r="AA55">
        <v>90.67</v>
      </c>
      <c r="AB55">
        <v>45.33</v>
      </c>
      <c r="AC55">
        <v>10.62</v>
      </c>
      <c r="AD55">
        <v>47.45</v>
      </c>
      <c r="AE55">
        <v>47.45</v>
      </c>
      <c r="AF55">
        <v>4.41</v>
      </c>
      <c r="AG55">
        <f t="shared" si="1"/>
        <v>2.4770970000000001</v>
      </c>
      <c r="AH55">
        <f t="shared" si="2"/>
        <v>1.9329030000000003</v>
      </c>
    </row>
    <row r="56" spans="1:34">
      <c r="A56" t="s">
        <v>98</v>
      </c>
      <c r="B56" s="75">
        <v>165.49</v>
      </c>
      <c r="C56" s="75">
        <v>31.47</v>
      </c>
      <c r="D56" s="135">
        <f t="shared" si="0"/>
        <v>94</v>
      </c>
      <c r="E56" s="75"/>
      <c r="F56" s="78">
        <v>17.46</v>
      </c>
      <c r="G56" s="78">
        <v>17.46</v>
      </c>
      <c r="H56" s="78">
        <v>17.89</v>
      </c>
      <c r="I56">
        <v>66.16</v>
      </c>
      <c r="J56">
        <v>270.98</v>
      </c>
      <c r="K56">
        <v>53.1</v>
      </c>
      <c r="L56">
        <v>3.64</v>
      </c>
      <c r="M56">
        <v>7.1</v>
      </c>
      <c r="N56" s="135">
        <v>31.33</v>
      </c>
      <c r="O56" s="135">
        <v>31.34</v>
      </c>
      <c r="P56" s="135">
        <v>31.33</v>
      </c>
      <c r="Q56">
        <v>3.76</v>
      </c>
      <c r="R56">
        <v>129.02000000000001</v>
      </c>
      <c r="S56">
        <v>3.66</v>
      </c>
      <c r="T56">
        <v>63.97</v>
      </c>
      <c r="U56">
        <v>21.32</v>
      </c>
      <c r="V56">
        <v>21.34</v>
      </c>
      <c r="W56">
        <v>237.97</v>
      </c>
      <c r="X56">
        <v>47.59</v>
      </c>
      <c r="Y56">
        <v>95.38</v>
      </c>
      <c r="Z56">
        <v>49.9</v>
      </c>
      <c r="AA56">
        <v>90.67</v>
      </c>
      <c r="AB56">
        <v>45.33</v>
      </c>
      <c r="AC56">
        <v>10.69</v>
      </c>
      <c r="AD56">
        <v>47.75</v>
      </c>
      <c r="AE56">
        <v>47.75</v>
      </c>
      <c r="AF56">
        <v>4.41</v>
      </c>
      <c r="AG56">
        <f t="shared" si="1"/>
        <v>2.4770970000000001</v>
      </c>
      <c r="AH56">
        <f t="shared" si="2"/>
        <v>1.9329030000000003</v>
      </c>
    </row>
    <row r="57" spans="1:34">
      <c r="A57" t="s">
        <v>99</v>
      </c>
      <c r="B57" s="75">
        <v>165.49</v>
      </c>
      <c r="C57" s="75">
        <v>31.47</v>
      </c>
      <c r="D57" s="135">
        <f t="shared" si="0"/>
        <v>94</v>
      </c>
      <c r="E57" s="75"/>
      <c r="F57" s="78">
        <v>17.25</v>
      </c>
      <c r="G57" s="78">
        <v>17.25</v>
      </c>
      <c r="H57" s="78">
        <v>17.670000000000002</v>
      </c>
      <c r="I57">
        <v>66.16</v>
      </c>
      <c r="J57">
        <v>270.98</v>
      </c>
      <c r="K57">
        <v>53.1</v>
      </c>
      <c r="L57">
        <v>3.64</v>
      </c>
      <c r="M57">
        <v>7.08</v>
      </c>
      <c r="N57" s="135">
        <v>31.33</v>
      </c>
      <c r="O57" s="135">
        <v>31.34</v>
      </c>
      <c r="P57" s="135">
        <v>31.33</v>
      </c>
      <c r="Q57">
        <v>3.76</v>
      </c>
      <c r="R57">
        <v>125.18</v>
      </c>
      <c r="S57">
        <v>3.66</v>
      </c>
      <c r="T57">
        <v>64.709999999999994</v>
      </c>
      <c r="U57">
        <v>21.57</v>
      </c>
      <c r="V57">
        <v>21.57</v>
      </c>
      <c r="W57">
        <v>237.97</v>
      </c>
      <c r="X57">
        <v>47.59</v>
      </c>
      <c r="Y57">
        <v>95.42</v>
      </c>
      <c r="Z57">
        <v>48.87</v>
      </c>
      <c r="AA57">
        <v>91.34</v>
      </c>
      <c r="AB57">
        <v>45.66</v>
      </c>
      <c r="AC57">
        <v>11.09</v>
      </c>
      <c r="AD57">
        <v>48.65</v>
      </c>
      <c r="AE57">
        <v>48.65</v>
      </c>
      <c r="AF57">
        <v>4.41</v>
      </c>
      <c r="AG57">
        <f t="shared" si="1"/>
        <v>2.4770970000000001</v>
      </c>
      <c r="AH57">
        <f t="shared" si="2"/>
        <v>1.9329030000000003</v>
      </c>
    </row>
    <row r="58" spans="1:34">
      <c r="A58" t="s">
        <v>100</v>
      </c>
      <c r="B58" s="75">
        <v>164.4</v>
      </c>
      <c r="C58" s="75">
        <v>50.42</v>
      </c>
      <c r="D58" s="135">
        <f t="shared" si="0"/>
        <v>94</v>
      </c>
      <c r="E58" s="75"/>
      <c r="F58" s="78">
        <v>16.82</v>
      </c>
      <c r="G58" s="78">
        <v>16.82</v>
      </c>
      <c r="H58" s="78">
        <v>17.23</v>
      </c>
      <c r="I58">
        <v>115.69</v>
      </c>
      <c r="J58">
        <v>270.98</v>
      </c>
      <c r="K58">
        <v>53.1</v>
      </c>
      <c r="L58">
        <v>3.64</v>
      </c>
      <c r="M58">
        <v>7.1</v>
      </c>
      <c r="N58" s="135">
        <v>31.33</v>
      </c>
      <c r="O58" s="135">
        <v>31.34</v>
      </c>
      <c r="P58" s="135">
        <v>31.33</v>
      </c>
      <c r="Q58">
        <v>3.76</v>
      </c>
      <c r="R58">
        <v>121.56</v>
      </c>
      <c r="S58">
        <v>3.66</v>
      </c>
      <c r="T58">
        <v>66.319999999999993</v>
      </c>
      <c r="U58">
        <v>22.11</v>
      </c>
      <c r="V58">
        <v>22.11</v>
      </c>
      <c r="W58">
        <v>237.97</v>
      </c>
      <c r="X58">
        <v>47.59</v>
      </c>
      <c r="Y58">
        <v>95.18</v>
      </c>
      <c r="Z58">
        <v>47.74</v>
      </c>
      <c r="AA58">
        <v>92.67</v>
      </c>
      <c r="AB58">
        <v>46.33</v>
      </c>
      <c r="AC58">
        <v>11.66</v>
      </c>
      <c r="AD58">
        <v>49.1</v>
      </c>
      <c r="AE58">
        <v>49.1</v>
      </c>
      <c r="AF58">
        <v>4.41</v>
      </c>
      <c r="AG58">
        <f t="shared" si="1"/>
        <v>2.4770970000000001</v>
      </c>
      <c r="AH58">
        <f t="shared" si="2"/>
        <v>1.9329030000000003</v>
      </c>
    </row>
    <row r="59" spans="1:34">
      <c r="A59" t="s">
        <v>101</v>
      </c>
      <c r="B59" s="75">
        <v>165.49</v>
      </c>
      <c r="C59" s="75">
        <v>50.42</v>
      </c>
      <c r="D59" s="135">
        <f t="shared" si="0"/>
        <v>94</v>
      </c>
      <c r="E59" s="75"/>
      <c r="F59" s="78">
        <v>16.55</v>
      </c>
      <c r="G59" s="78">
        <v>16.55</v>
      </c>
      <c r="H59" s="78">
        <v>16.96</v>
      </c>
      <c r="I59">
        <v>115.69</v>
      </c>
      <c r="J59">
        <v>270.98</v>
      </c>
      <c r="K59">
        <v>53.1</v>
      </c>
      <c r="L59">
        <v>3.72</v>
      </c>
      <c r="M59">
        <v>7.1</v>
      </c>
      <c r="N59" s="135">
        <v>31.33</v>
      </c>
      <c r="O59" s="135">
        <v>31.34</v>
      </c>
      <c r="P59" s="135">
        <v>31.33</v>
      </c>
      <c r="Q59">
        <v>3.76</v>
      </c>
      <c r="R59">
        <v>117.1</v>
      </c>
      <c r="S59">
        <v>3.8</v>
      </c>
      <c r="T59">
        <v>75.62</v>
      </c>
      <c r="U59">
        <v>25.21</v>
      </c>
      <c r="V59">
        <v>25.2</v>
      </c>
      <c r="W59">
        <v>237.97</v>
      </c>
      <c r="X59">
        <v>47.59</v>
      </c>
      <c r="Y59">
        <v>94.23</v>
      </c>
      <c r="Z59">
        <v>46.64</v>
      </c>
      <c r="AA59">
        <v>94</v>
      </c>
      <c r="AB59">
        <v>47</v>
      </c>
      <c r="AC59">
        <v>15.34</v>
      </c>
      <c r="AD59">
        <v>56.78</v>
      </c>
      <c r="AE59">
        <v>56.78</v>
      </c>
      <c r="AF59">
        <v>4.41</v>
      </c>
      <c r="AG59">
        <f t="shared" si="1"/>
        <v>2.4770970000000001</v>
      </c>
      <c r="AH59">
        <f t="shared" si="2"/>
        <v>1.9329030000000003</v>
      </c>
    </row>
    <row r="60" spans="1:34">
      <c r="A60" t="s">
        <v>102</v>
      </c>
      <c r="B60" s="75">
        <v>165.49</v>
      </c>
      <c r="C60" s="75">
        <v>50.42</v>
      </c>
      <c r="D60" s="135">
        <f t="shared" si="0"/>
        <v>94</v>
      </c>
      <c r="E60" s="75"/>
      <c r="F60" s="78">
        <v>16.23</v>
      </c>
      <c r="G60" s="78">
        <v>16.23</v>
      </c>
      <c r="H60" s="78">
        <v>16.64</v>
      </c>
      <c r="I60">
        <v>115.69</v>
      </c>
      <c r="J60">
        <v>270.98</v>
      </c>
      <c r="K60">
        <v>53.1</v>
      </c>
      <c r="L60">
        <v>3.72</v>
      </c>
      <c r="M60">
        <v>7.07</v>
      </c>
      <c r="N60" s="135">
        <v>31.33</v>
      </c>
      <c r="O60" s="135">
        <v>31.34</v>
      </c>
      <c r="P60" s="135">
        <v>31.33</v>
      </c>
      <c r="Q60">
        <v>3.76</v>
      </c>
      <c r="R60">
        <v>111.75</v>
      </c>
      <c r="S60">
        <v>3.8</v>
      </c>
      <c r="T60">
        <v>77.97</v>
      </c>
      <c r="U60">
        <v>25.99</v>
      </c>
      <c r="V60">
        <v>26</v>
      </c>
      <c r="W60">
        <v>237.97</v>
      </c>
      <c r="X60">
        <v>47.59</v>
      </c>
      <c r="Y60">
        <v>93.65</v>
      </c>
      <c r="Z60">
        <v>45.56</v>
      </c>
      <c r="AA60">
        <v>95.34</v>
      </c>
      <c r="AB60">
        <v>47.66</v>
      </c>
      <c r="AC60">
        <v>15.8</v>
      </c>
      <c r="AD60">
        <v>57.33</v>
      </c>
      <c r="AE60">
        <v>57.33</v>
      </c>
      <c r="AF60">
        <v>4.41</v>
      </c>
      <c r="AG60">
        <f t="shared" si="1"/>
        <v>2.4770970000000001</v>
      </c>
      <c r="AH60">
        <f t="shared" si="2"/>
        <v>1.9329030000000003</v>
      </c>
    </row>
    <row r="61" spans="1:34">
      <c r="A61" t="s">
        <v>103</v>
      </c>
      <c r="B61" s="75">
        <v>165.73</v>
      </c>
      <c r="C61" s="75">
        <v>50.42</v>
      </c>
      <c r="D61" s="135">
        <f t="shared" si="0"/>
        <v>94</v>
      </c>
      <c r="E61" s="75"/>
      <c r="F61" s="78">
        <v>15.49</v>
      </c>
      <c r="G61" s="78">
        <v>15.49</v>
      </c>
      <c r="H61" s="78">
        <v>15.87</v>
      </c>
      <c r="I61">
        <v>115.69</v>
      </c>
      <c r="J61">
        <v>270.98</v>
      </c>
      <c r="K61">
        <v>53.1</v>
      </c>
      <c r="L61">
        <v>3.72</v>
      </c>
      <c r="M61">
        <v>6.96</v>
      </c>
      <c r="N61" s="135">
        <v>31.33</v>
      </c>
      <c r="O61" s="135">
        <v>31.34</v>
      </c>
      <c r="P61" s="135">
        <v>31.33</v>
      </c>
      <c r="Q61">
        <v>3.76</v>
      </c>
      <c r="R61">
        <v>104.8</v>
      </c>
      <c r="S61">
        <v>3.8</v>
      </c>
      <c r="T61">
        <v>79.709999999999994</v>
      </c>
      <c r="U61">
        <v>26.57</v>
      </c>
      <c r="V61">
        <v>26.57</v>
      </c>
      <c r="W61">
        <v>237.97</v>
      </c>
      <c r="X61">
        <v>47.59</v>
      </c>
      <c r="Y61">
        <v>92.52</v>
      </c>
      <c r="Z61">
        <v>44.32</v>
      </c>
      <c r="AA61">
        <v>97.34</v>
      </c>
      <c r="AB61">
        <v>48.66</v>
      </c>
      <c r="AC61">
        <v>16.489999999999998</v>
      </c>
      <c r="AD61">
        <v>57.82</v>
      </c>
      <c r="AE61">
        <v>57.82</v>
      </c>
      <c r="AF61">
        <v>4.41</v>
      </c>
      <c r="AG61">
        <f t="shared" si="1"/>
        <v>2.4770970000000001</v>
      </c>
      <c r="AH61">
        <f t="shared" si="2"/>
        <v>1.9329030000000003</v>
      </c>
    </row>
    <row r="62" spans="1:34">
      <c r="A62" t="s">
        <v>104</v>
      </c>
      <c r="B62" s="75">
        <v>165.73</v>
      </c>
      <c r="C62" s="75">
        <v>50.42</v>
      </c>
      <c r="D62" s="135">
        <f t="shared" si="0"/>
        <v>94</v>
      </c>
      <c r="E62" s="75"/>
      <c r="F62" s="78">
        <v>14.94</v>
      </c>
      <c r="G62" s="78">
        <v>14.94</v>
      </c>
      <c r="H62" s="78">
        <v>15.32</v>
      </c>
      <c r="I62">
        <v>115.69</v>
      </c>
      <c r="J62">
        <v>270.98</v>
      </c>
      <c r="K62">
        <v>53.1</v>
      </c>
      <c r="L62">
        <v>3.72</v>
      </c>
      <c r="M62">
        <v>6.96</v>
      </c>
      <c r="N62" s="135">
        <v>31.33</v>
      </c>
      <c r="O62" s="135">
        <v>31.34</v>
      </c>
      <c r="P62" s="135">
        <v>31.33</v>
      </c>
      <c r="Q62">
        <v>3.76</v>
      </c>
      <c r="R62">
        <v>97.09</v>
      </c>
      <c r="S62">
        <v>3.8</v>
      </c>
      <c r="T62">
        <v>82.18</v>
      </c>
      <c r="U62">
        <v>27.39</v>
      </c>
      <c r="V62">
        <v>27.39</v>
      </c>
      <c r="W62">
        <v>237.97</v>
      </c>
      <c r="X62">
        <v>47.59</v>
      </c>
      <c r="Y62">
        <v>90.64</v>
      </c>
      <c r="Z62">
        <v>42.94</v>
      </c>
      <c r="AA62">
        <v>95.34</v>
      </c>
      <c r="AB62">
        <v>47.66</v>
      </c>
      <c r="AC62">
        <v>16.579999999999998</v>
      </c>
      <c r="AD62">
        <v>58.42</v>
      </c>
      <c r="AE62">
        <v>58.42</v>
      </c>
      <c r="AF62">
        <v>4.41</v>
      </c>
      <c r="AG62">
        <f t="shared" si="1"/>
        <v>2.4770970000000001</v>
      </c>
      <c r="AH62">
        <f t="shared" si="2"/>
        <v>1.9329030000000003</v>
      </c>
    </row>
    <row r="63" spans="1:34">
      <c r="A63" t="s">
        <v>105</v>
      </c>
      <c r="B63" s="75">
        <v>192.79</v>
      </c>
      <c r="C63" s="75">
        <v>50.42</v>
      </c>
      <c r="D63" s="135">
        <f t="shared" si="0"/>
        <v>94</v>
      </c>
      <c r="E63" s="75"/>
      <c r="F63" s="78">
        <v>14.28</v>
      </c>
      <c r="G63" s="78">
        <v>14.28</v>
      </c>
      <c r="H63" s="78">
        <v>14.63</v>
      </c>
      <c r="I63">
        <v>115.69</v>
      </c>
      <c r="J63">
        <v>270.98</v>
      </c>
      <c r="K63">
        <v>50.1</v>
      </c>
      <c r="L63">
        <v>3.72</v>
      </c>
      <c r="M63">
        <v>7.05</v>
      </c>
      <c r="N63" s="135">
        <v>31.33</v>
      </c>
      <c r="O63" s="135">
        <v>31.34</v>
      </c>
      <c r="P63" s="135">
        <v>31.33</v>
      </c>
      <c r="Q63">
        <v>3.76</v>
      </c>
      <c r="R63">
        <v>89.06</v>
      </c>
      <c r="S63">
        <v>3.94</v>
      </c>
      <c r="T63">
        <v>84.84</v>
      </c>
      <c r="U63">
        <v>28.28</v>
      </c>
      <c r="V63">
        <v>28.28</v>
      </c>
      <c r="W63">
        <v>237.71</v>
      </c>
      <c r="X63">
        <v>47.54</v>
      </c>
      <c r="Y63">
        <v>86.34</v>
      </c>
      <c r="Z63">
        <v>41.36</v>
      </c>
      <c r="AA63">
        <v>90.67</v>
      </c>
      <c r="AB63">
        <v>45.33</v>
      </c>
      <c r="AC63">
        <v>15.82</v>
      </c>
      <c r="AD63">
        <v>58</v>
      </c>
      <c r="AE63">
        <v>58</v>
      </c>
      <c r="AF63">
        <v>4.41</v>
      </c>
      <c r="AG63">
        <f t="shared" si="1"/>
        <v>2.4770970000000001</v>
      </c>
      <c r="AH63">
        <f t="shared" si="2"/>
        <v>1.9329030000000003</v>
      </c>
    </row>
    <row r="64" spans="1:34">
      <c r="A64" t="s">
        <v>106</v>
      </c>
      <c r="B64" s="75">
        <v>192.79</v>
      </c>
      <c r="C64" s="75">
        <v>50.42</v>
      </c>
      <c r="D64" s="135">
        <f t="shared" si="0"/>
        <v>94</v>
      </c>
      <c r="E64" s="75"/>
      <c r="F64" s="78">
        <v>13.43</v>
      </c>
      <c r="G64" s="78">
        <v>13.43</v>
      </c>
      <c r="H64" s="78">
        <v>13.77</v>
      </c>
      <c r="I64">
        <v>115.69</v>
      </c>
      <c r="J64">
        <v>270.98</v>
      </c>
      <c r="K64">
        <v>50.1</v>
      </c>
      <c r="L64">
        <v>3.72</v>
      </c>
      <c r="M64">
        <v>6.91</v>
      </c>
      <c r="N64" s="135">
        <v>31.33</v>
      </c>
      <c r="O64" s="135">
        <v>31.34</v>
      </c>
      <c r="P64" s="135">
        <v>31.33</v>
      </c>
      <c r="Q64">
        <v>3.76</v>
      </c>
      <c r="R64">
        <v>83.71</v>
      </c>
      <c r="S64">
        <v>3.94</v>
      </c>
      <c r="T64">
        <v>78.680000000000007</v>
      </c>
      <c r="U64">
        <v>26.23</v>
      </c>
      <c r="V64">
        <v>26.23</v>
      </c>
      <c r="W64">
        <v>237.71</v>
      </c>
      <c r="X64">
        <v>47.54</v>
      </c>
      <c r="Y64">
        <v>81.39</v>
      </c>
      <c r="Z64">
        <v>39.520000000000003</v>
      </c>
      <c r="AA64">
        <v>85.34</v>
      </c>
      <c r="AB64">
        <v>42.66</v>
      </c>
      <c r="AC64">
        <v>15.94</v>
      </c>
      <c r="AD64">
        <v>57.61</v>
      </c>
      <c r="AE64">
        <v>57.61</v>
      </c>
      <c r="AF64">
        <v>4.41</v>
      </c>
      <c r="AG64">
        <f t="shared" si="1"/>
        <v>2.4770970000000001</v>
      </c>
      <c r="AH64">
        <f t="shared" si="2"/>
        <v>1.9329030000000003</v>
      </c>
    </row>
    <row r="65" spans="1:34">
      <c r="A65" t="s">
        <v>107</v>
      </c>
      <c r="B65" s="75">
        <v>192.79</v>
      </c>
      <c r="C65" s="75">
        <v>50.44</v>
      </c>
      <c r="D65" s="135">
        <f t="shared" si="0"/>
        <v>94</v>
      </c>
      <c r="E65" s="75"/>
      <c r="F65" s="78">
        <v>12.74</v>
      </c>
      <c r="G65" s="78">
        <v>12.74</v>
      </c>
      <c r="H65" s="78">
        <v>13.06</v>
      </c>
      <c r="I65">
        <v>115.69</v>
      </c>
      <c r="J65">
        <v>270.98</v>
      </c>
      <c r="K65">
        <v>90.18</v>
      </c>
      <c r="L65">
        <v>3.72</v>
      </c>
      <c r="M65">
        <v>6.98</v>
      </c>
      <c r="N65" s="135">
        <v>31.33</v>
      </c>
      <c r="O65" s="135">
        <v>31.34</v>
      </c>
      <c r="P65" s="135">
        <v>31.33</v>
      </c>
      <c r="Q65">
        <v>3.76</v>
      </c>
      <c r="R65">
        <v>78.41</v>
      </c>
      <c r="S65">
        <v>3.94</v>
      </c>
      <c r="T65">
        <v>79.709999999999994</v>
      </c>
      <c r="U65">
        <v>26.57</v>
      </c>
      <c r="V65">
        <v>26.57</v>
      </c>
      <c r="W65">
        <v>227.7</v>
      </c>
      <c r="X65">
        <v>45.54</v>
      </c>
      <c r="Y65">
        <v>76.8</v>
      </c>
      <c r="Z65">
        <v>38.82</v>
      </c>
      <c r="AA65">
        <v>80</v>
      </c>
      <c r="AB65">
        <v>40</v>
      </c>
      <c r="AC65">
        <v>16.52</v>
      </c>
      <c r="AD65">
        <v>57.88</v>
      </c>
      <c r="AE65">
        <v>57.88</v>
      </c>
      <c r="AF65">
        <v>4.41</v>
      </c>
      <c r="AG65">
        <f t="shared" si="1"/>
        <v>2.4770970000000001</v>
      </c>
      <c r="AH65">
        <f t="shared" si="2"/>
        <v>1.9329030000000003</v>
      </c>
    </row>
    <row r="66" spans="1:34">
      <c r="A66" t="s">
        <v>108</v>
      </c>
      <c r="B66" s="75">
        <v>192.79</v>
      </c>
      <c r="C66" s="75">
        <v>50.44</v>
      </c>
      <c r="D66" s="135">
        <f t="shared" si="0"/>
        <v>94</v>
      </c>
      <c r="E66" s="75"/>
      <c r="F66" s="78">
        <v>11.83</v>
      </c>
      <c r="G66" s="78">
        <v>11.83</v>
      </c>
      <c r="H66" s="78">
        <v>12.12</v>
      </c>
      <c r="I66">
        <v>115.69</v>
      </c>
      <c r="J66">
        <v>270.98</v>
      </c>
      <c r="K66">
        <v>90.18</v>
      </c>
      <c r="L66">
        <v>3.72</v>
      </c>
      <c r="M66">
        <v>7.1</v>
      </c>
      <c r="N66" s="135">
        <v>31.33</v>
      </c>
      <c r="O66" s="135">
        <v>31.34</v>
      </c>
      <c r="P66" s="135">
        <v>31.33</v>
      </c>
      <c r="Q66">
        <v>3.76</v>
      </c>
      <c r="R66">
        <v>72.599999999999994</v>
      </c>
      <c r="S66">
        <v>3.94</v>
      </c>
      <c r="T66">
        <v>80.319999999999993</v>
      </c>
      <c r="U66">
        <v>26.77</v>
      </c>
      <c r="V66">
        <v>26.79</v>
      </c>
      <c r="W66">
        <v>214.56</v>
      </c>
      <c r="X66">
        <v>42.91</v>
      </c>
      <c r="Y66">
        <v>70.84</v>
      </c>
      <c r="Z66">
        <v>36.549999999999997</v>
      </c>
      <c r="AA66">
        <v>75.34</v>
      </c>
      <c r="AB66">
        <v>37.659999999999997</v>
      </c>
      <c r="AC66">
        <v>17.23</v>
      </c>
      <c r="AD66">
        <v>57.48</v>
      </c>
      <c r="AE66">
        <v>57.48</v>
      </c>
      <c r="AF66">
        <v>4.41</v>
      </c>
      <c r="AG66">
        <f t="shared" si="1"/>
        <v>2.4770970000000001</v>
      </c>
      <c r="AH66">
        <f t="shared" si="2"/>
        <v>1.9329030000000003</v>
      </c>
    </row>
    <row r="67" spans="1:34">
      <c r="A67" t="s">
        <v>109</v>
      </c>
      <c r="B67" s="75">
        <v>200.76</v>
      </c>
      <c r="C67" s="75">
        <v>50.44</v>
      </c>
      <c r="D67" s="135">
        <f t="shared" si="0"/>
        <v>94</v>
      </c>
      <c r="E67" s="75"/>
      <c r="F67" s="78">
        <v>10.69</v>
      </c>
      <c r="G67" s="78">
        <v>10.69</v>
      </c>
      <c r="H67" s="78">
        <v>10.96</v>
      </c>
      <c r="I67">
        <v>115.69</v>
      </c>
      <c r="J67">
        <v>270.98</v>
      </c>
      <c r="K67">
        <v>90.18</v>
      </c>
      <c r="L67">
        <v>3.72</v>
      </c>
      <c r="M67">
        <v>7.1</v>
      </c>
      <c r="N67" s="135">
        <v>31.33</v>
      </c>
      <c r="O67" s="135">
        <v>31.34</v>
      </c>
      <c r="P67" s="135">
        <v>31.33</v>
      </c>
      <c r="Q67">
        <v>3.6</v>
      </c>
      <c r="R67">
        <v>65.87</v>
      </c>
      <c r="S67">
        <v>4.08</v>
      </c>
      <c r="T67">
        <v>80.459999999999994</v>
      </c>
      <c r="U67">
        <v>26.82</v>
      </c>
      <c r="V67">
        <v>26.83</v>
      </c>
      <c r="W67">
        <v>197.78</v>
      </c>
      <c r="X67">
        <v>39.56</v>
      </c>
      <c r="Y67">
        <v>64.849999999999994</v>
      </c>
      <c r="Z67">
        <v>33.869999999999997</v>
      </c>
      <c r="AA67">
        <v>67.34</v>
      </c>
      <c r="AB67">
        <v>33.659999999999997</v>
      </c>
      <c r="AC67">
        <v>17.100000000000001</v>
      </c>
      <c r="AD67">
        <v>57.65</v>
      </c>
      <c r="AE67">
        <v>57.65</v>
      </c>
      <c r="AF67">
        <v>6.43</v>
      </c>
      <c r="AG67">
        <f t="shared" si="1"/>
        <v>3.6117309999999998</v>
      </c>
      <c r="AH67">
        <f t="shared" si="2"/>
        <v>2.8182689999999999</v>
      </c>
    </row>
    <row r="68" spans="1:34">
      <c r="A68" t="s">
        <v>110</v>
      </c>
      <c r="B68" s="75">
        <v>200.76</v>
      </c>
      <c r="C68" s="75">
        <v>50.44</v>
      </c>
      <c r="D68" s="135">
        <f t="shared" ref="D68:D98" si="3">N68+O68+P68</f>
        <v>94</v>
      </c>
      <c r="E68" s="75"/>
      <c r="F68" s="78">
        <v>9.93</v>
      </c>
      <c r="G68" s="78">
        <v>9.93</v>
      </c>
      <c r="H68" s="78">
        <v>10.17</v>
      </c>
      <c r="I68">
        <v>115.69</v>
      </c>
      <c r="J68">
        <v>270.98</v>
      </c>
      <c r="K68">
        <v>90.18</v>
      </c>
      <c r="L68">
        <v>3.72</v>
      </c>
      <c r="M68">
        <v>6.98</v>
      </c>
      <c r="N68" s="135">
        <v>31.33</v>
      </c>
      <c r="O68" s="135">
        <v>31.34</v>
      </c>
      <c r="P68" s="135">
        <v>31.33</v>
      </c>
      <c r="Q68">
        <v>3.6</v>
      </c>
      <c r="R68">
        <v>57.37</v>
      </c>
      <c r="S68">
        <v>4.08</v>
      </c>
      <c r="T68">
        <v>64.180000000000007</v>
      </c>
      <c r="U68">
        <v>21.39</v>
      </c>
      <c r="V68">
        <v>21.39</v>
      </c>
      <c r="W68">
        <v>181</v>
      </c>
      <c r="X68">
        <v>36.200000000000003</v>
      </c>
      <c r="Y68">
        <v>58.83</v>
      </c>
      <c r="Z68">
        <v>30.78</v>
      </c>
      <c r="AA68">
        <v>59.34</v>
      </c>
      <c r="AB68">
        <v>29.66</v>
      </c>
      <c r="AC68">
        <v>13.55</v>
      </c>
      <c r="AD68">
        <v>56.34</v>
      </c>
      <c r="AE68">
        <v>56.34</v>
      </c>
      <c r="AF68">
        <v>6.43</v>
      </c>
      <c r="AG68">
        <f t="shared" ref="AG68:AG98" si="4">AF68*$AG$2</f>
        <v>3.6117309999999998</v>
      </c>
      <c r="AH68">
        <f t="shared" ref="AH68:AH98" si="5">AF68*$AH$2</f>
        <v>2.8182689999999999</v>
      </c>
    </row>
    <row r="69" spans="1:34">
      <c r="A69" t="s">
        <v>111</v>
      </c>
      <c r="B69" s="75">
        <v>200.76</v>
      </c>
      <c r="C69" s="75">
        <v>50.44</v>
      </c>
      <c r="D69" s="135">
        <f t="shared" si="3"/>
        <v>94</v>
      </c>
      <c r="E69" s="75"/>
      <c r="F69" s="78">
        <v>8.6300000000000008</v>
      </c>
      <c r="G69" s="78">
        <v>8.6300000000000008</v>
      </c>
      <c r="H69" s="78">
        <v>8.84</v>
      </c>
      <c r="I69">
        <v>115.69</v>
      </c>
      <c r="J69">
        <v>270.98</v>
      </c>
      <c r="K69">
        <v>90.18</v>
      </c>
      <c r="L69">
        <v>3.72</v>
      </c>
      <c r="M69">
        <v>14.17</v>
      </c>
      <c r="N69" s="135">
        <v>31.33</v>
      </c>
      <c r="O69" s="135">
        <v>31.34</v>
      </c>
      <c r="P69" s="135">
        <v>31.33</v>
      </c>
      <c r="Q69">
        <v>3.6</v>
      </c>
      <c r="R69">
        <v>46.66</v>
      </c>
      <c r="S69">
        <v>3.43</v>
      </c>
      <c r="T69">
        <v>65.44</v>
      </c>
      <c r="U69">
        <v>21.82</v>
      </c>
      <c r="V69">
        <v>21.81</v>
      </c>
      <c r="W69">
        <v>164.23</v>
      </c>
      <c r="X69">
        <v>32.840000000000003</v>
      </c>
      <c r="Y69">
        <v>52.2</v>
      </c>
      <c r="Z69">
        <v>27.39</v>
      </c>
      <c r="AA69">
        <v>52</v>
      </c>
      <c r="AB69">
        <v>26</v>
      </c>
      <c r="AC69">
        <v>13.66</v>
      </c>
      <c r="AD69">
        <v>56.75</v>
      </c>
      <c r="AE69">
        <v>56.75</v>
      </c>
      <c r="AF69">
        <v>6.43</v>
      </c>
      <c r="AG69">
        <f t="shared" si="4"/>
        <v>3.6117309999999998</v>
      </c>
      <c r="AH69">
        <f t="shared" si="5"/>
        <v>2.8182689999999999</v>
      </c>
    </row>
    <row r="70" spans="1:34">
      <c r="A70" t="s">
        <v>112</v>
      </c>
      <c r="B70" s="75">
        <v>260.72000000000003</v>
      </c>
      <c r="C70" s="75">
        <v>50.44</v>
      </c>
      <c r="D70" s="135">
        <f t="shared" si="3"/>
        <v>94</v>
      </c>
      <c r="E70" s="75"/>
      <c r="F70" s="78">
        <v>7.45</v>
      </c>
      <c r="G70" s="78">
        <v>7.45</v>
      </c>
      <c r="H70" s="78">
        <v>7.63</v>
      </c>
      <c r="I70">
        <v>115.69</v>
      </c>
      <c r="J70">
        <v>270.98</v>
      </c>
      <c r="K70">
        <v>90.18</v>
      </c>
      <c r="L70">
        <v>3.72</v>
      </c>
      <c r="M70">
        <v>13.06</v>
      </c>
      <c r="N70" s="135">
        <v>31.33</v>
      </c>
      <c r="O70" s="135">
        <v>31.34</v>
      </c>
      <c r="P70" s="135">
        <v>31.33</v>
      </c>
      <c r="Q70">
        <v>3.6</v>
      </c>
      <c r="R70">
        <v>36.74</v>
      </c>
      <c r="S70">
        <v>3.43</v>
      </c>
      <c r="T70">
        <v>66.430000000000007</v>
      </c>
      <c r="U70">
        <v>22.14</v>
      </c>
      <c r="V70">
        <v>22.15</v>
      </c>
      <c r="W70">
        <v>147.44</v>
      </c>
      <c r="X70">
        <v>29.49</v>
      </c>
      <c r="Y70">
        <v>45.05</v>
      </c>
      <c r="Z70">
        <v>23.87</v>
      </c>
      <c r="AA70">
        <v>48</v>
      </c>
      <c r="AB70">
        <v>24</v>
      </c>
      <c r="AC70">
        <v>13.87</v>
      </c>
      <c r="AD70">
        <v>58.13</v>
      </c>
      <c r="AE70">
        <v>58.13</v>
      </c>
      <c r="AF70">
        <v>6.43</v>
      </c>
      <c r="AG70">
        <f t="shared" si="4"/>
        <v>3.6117309999999998</v>
      </c>
      <c r="AH70">
        <f t="shared" si="5"/>
        <v>2.8182689999999999</v>
      </c>
    </row>
    <row r="71" spans="1:34">
      <c r="A71" t="s">
        <v>113</v>
      </c>
      <c r="B71" s="75">
        <v>257.77</v>
      </c>
      <c r="C71" s="75">
        <v>74.16</v>
      </c>
      <c r="D71" s="135">
        <f t="shared" si="3"/>
        <v>90.64</v>
      </c>
      <c r="E71" s="75"/>
      <c r="F71" s="78">
        <v>6.26</v>
      </c>
      <c r="G71" s="78">
        <v>6.26</v>
      </c>
      <c r="H71" s="78">
        <v>6.42</v>
      </c>
      <c r="I71">
        <v>115.69</v>
      </c>
      <c r="J71">
        <v>270.98</v>
      </c>
      <c r="K71">
        <v>90.18</v>
      </c>
      <c r="L71">
        <v>3.56</v>
      </c>
      <c r="M71">
        <v>12.45</v>
      </c>
      <c r="N71" s="135">
        <v>33</v>
      </c>
      <c r="O71" s="135">
        <v>24.64</v>
      </c>
      <c r="P71" s="135">
        <v>33</v>
      </c>
      <c r="Q71">
        <v>3.6</v>
      </c>
      <c r="R71">
        <v>28.19</v>
      </c>
      <c r="S71">
        <v>3.43</v>
      </c>
      <c r="T71">
        <v>66.459999999999994</v>
      </c>
      <c r="U71">
        <v>22.15</v>
      </c>
      <c r="V71">
        <v>22.15</v>
      </c>
      <c r="W71">
        <v>128.57</v>
      </c>
      <c r="X71">
        <v>25.71</v>
      </c>
      <c r="Y71">
        <v>37.57</v>
      </c>
      <c r="Z71">
        <v>20.87</v>
      </c>
      <c r="AA71">
        <v>37.340000000000003</v>
      </c>
      <c r="AB71">
        <v>18.66</v>
      </c>
      <c r="AC71">
        <v>14.25</v>
      </c>
      <c r="AD71">
        <v>56.97</v>
      </c>
      <c r="AE71">
        <v>56.97</v>
      </c>
      <c r="AF71">
        <v>6.43</v>
      </c>
      <c r="AG71">
        <f t="shared" si="4"/>
        <v>3.6117309999999998</v>
      </c>
      <c r="AH71">
        <f t="shared" si="5"/>
        <v>2.8182689999999999</v>
      </c>
    </row>
    <row r="72" spans="1:34">
      <c r="A72" t="s">
        <v>114</v>
      </c>
      <c r="B72" s="75">
        <v>260.72000000000003</v>
      </c>
      <c r="C72" s="75">
        <v>86.88</v>
      </c>
      <c r="D72" s="135">
        <f t="shared" si="3"/>
        <v>68.13</v>
      </c>
      <c r="E72" s="75"/>
      <c r="F72" s="78">
        <v>5.07</v>
      </c>
      <c r="G72" s="78">
        <v>5.07</v>
      </c>
      <c r="H72" s="78">
        <v>5.19</v>
      </c>
      <c r="I72">
        <v>115.69</v>
      </c>
      <c r="J72">
        <v>270.98</v>
      </c>
      <c r="K72">
        <v>100.93</v>
      </c>
      <c r="L72">
        <v>3.56</v>
      </c>
      <c r="M72">
        <v>11.65</v>
      </c>
      <c r="N72" s="135">
        <v>33</v>
      </c>
      <c r="O72" s="135">
        <v>13.97</v>
      </c>
      <c r="P72" s="135">
        <v>21.16</v>
      </c>
      <c r="Q72">
        <v>3.6</v>
      </c>
      <c r="R72">
        <v>21.27</v>
      </c>
      <c r="S72">
        <v>3.43</v>
      </c>
      <c r="T72">
        <v>66.64</v>
      </c>
      <c r="U72">
        <v>22.21</v>
      </c>
      <c r="V72">
        <v>22.23</v>
      </c>
      <c r="W72">
        <v>109.68</v>
      </c>
      <c r="X72">
        <v>21.94</v>
      </c>
      <c r="Y72">
        <v>30.43</v>
      </c>
      <c r="Z72">
        <v>17.07</v>
      </c>
      <c r="AA72">
        <v>30</v>
      </c>
      <c r="AB72">
        <v>15</v>
      </c>
      <c r="AC72">
        <v>14.49</v>
      </c>
      <c r="AD72">
        <v>56.61</v>
      </c>
      <c r="AE72">
        <v>56.61</v>
      </c>
      <c r="AF72">
        <v>6.43</v>
      </c>
      <c r="AG72">
        <f t="shared" si="4"/>
        <v>3.6117309999999998</v>
      </c>
      <c r="AH72">
        <f t="shared" si="5"/>
        <v>2.8182689999999999</v>
      </c>
    </row>
    <row r="73" spans="1:34">
      <c r="A73" t="s">
        <v>115</v>
      </c>
      <c r="B73" s="75">
        <v>260.72000000000003</v>
      </c>
      <c r="C73" s="75">
        <v>86.88</v>
      </c>
      <c r="D73" s="135">
        <f t="shared" si="3"/>
        <v>36.61</v>
      </c>
      <c r="E73" s="75"/>
      <c r="F73" s="78">
        <v>3.92</v>
      </c>
      <c r="G73" s="78">
        <v>3.92</v>
      </c>
      <c r="H73" s="78">
        <v>4.0199999999999996</v>
      </c>
      <c r="I73">
        <v>115.69</v>
      </c>
      <c r="J73">
        <v>270.98</v>
      </c>
      <c r="K73">
        <v>100.93</v>
      </c>
      <c r="L73">
        <v>3.56</v>
      </c>
      <c r="M73">
        <v>11.05</v>
      </c>
      <c r="N73" s="135">
        <v>19.149999999999999</v>
      </c>
      <c r="O73" s="135">
        <v>8.14</v>
      </c>
      <c r="P73" s="135">
        <v>9.32</v>
      </c>
      <c r="Q73">
        <v>3.6</v>
      </c>
      <c r="R73">
        <v>15.33</v>
      </c>
      <c r="S73">
        <v>3.43</v>
      </c>
      <c r="T73">
        <v>66.67</v>
      </c>
      <c r="U73">
        <v>22.22</v>
      </c>
      <c r="V73">
        <v>22.23</v>
      </c>
      <c r="W73">
        <v>90.8</v>
      </c>
      <c r="X73">
        <v>18.16</v>
      </c>
      <c r="Y73">
        <v>23.19</v>
      </c>
      <c r="Z73">
        <v>13.16</v>
      </c>
      <c r="AA73">
        <v>22.67</v>
      </c>
      <c r="AB73">
        <v>11.33</v>
      </c>
      <c r="AC73">
        <v>14.61</v>
      </c>
      <c r="AD73">
        <v>56.13</v>
      </c>
      <c r="AE73">
        <v>56.13</v>
      </c>
      <c r="AF73">
        <v>6.43</v>
      </c>
      <c r="AG73">
        <f t="shared" si="4"/>
        <v>3.6117309999999998</v>
      </c>
      <c r="AH73">
        <f t="shared" si="5"/>
        <v>2.8182689999999999</v>
      </c>
    </row>
    <row r="74" spans="1:34">
      <c r="A74" t="s">
        <v>116</v>
      </c>
      <c r="B74" s="75">
        <v>260.72000000000003</v>
      </c>
      <c r="C74" s="75">
        <v>86.88</v>
      </c>
      <c r="D74" s="135">
        <f t="shared" si="3"/>
        <v>19.310000000000002</v>
      </c>
      <c r="E74" s="75"/>
      <c r="F74" s="78">
        <v>2.89</v>
      </c>
      <c r="G74" s="78">
        <v>2.89</v>
      </c>
      <c r="H74" s="78">
        <v>2.96</v>
      </c>
      <c r="I74">
        <v>115.69</v>
      </c>
      <c r="J74">
        <v>270.98</v>
      </c>
      <c r="K74">
        <v>100.93</v>
      </c>
      <c r="L74">
        <v>3.56</v>
      </c>
      <c r="M74">
        <v>10.45</v>
      </c>
      <c r="N74" s="135">
        <v>12.14</v>
      </c>
      <c r="O74" s="135">
        <v>2.5099999999999998</v>
      </c>
      <c r="P74" s="135">
        <v>4.66</v>
      </c>
      <c r="Q74">
        <v>3.6</v>
      </c>
      <c r="R74">
        <v>10.08</v>
      </c>
      <c r="S74">
        <v>3.43</v>
      </c>
      <c r="T74">
        <v>66.69</v>
      </c>
      <c r="U74">
        <v>22.23</v>
      </c>
      <c r="V74">
        <v>22.24</v>
      </c>
      <c r="W74">
        <v>71.930000000000007</v>
      </c>
      <c r="X74">
        <v>14.38</v>
      </c>
      <c r="Y74">
        <v>16.32</v>
      </c>
      <c r="Z74">
        <v>9.43</v>
      </c>
      <c r="AA74">
        <v>14.67</v>
      </c>
      <c r="AB74">
        <v>7.33</v>
      </c>
      <c r="AC74">
        <v>14.6</v>
      </c>
      <c r="AD74">
        <v>48.4</v>
      </c>
      <c r="AE74">
        <v>48.4</v>
      </c>
      <c r="AF74">
        <v>6.43</v>
      </c>
      <c r="AG74">
        <f t="shared" si="4"/>
        <v>3.6117309999999998</v>
      </c>
      <c r="AH74">
        <f t="shared" si="5"/>
        <v>2.8182689999999999</v>
      </c>
    </row>
    <row r="75" spans="1:34">
      <c r="A75" t="s">
        <v>117</v>
      </c>
      <c r="B75" s="75">
        <v>260.72000000000003</v>
      </c>
      <c r="C75" s="75">
        <v>73.87</v>
      </c>
      <c r="D75" s="135">
        <f t="shared" si="3"/>
        <v>0</v>
      </c>
      <c r="E75" s="75"/>
      <c r="F75" s="78">
        <v>1.94</v>
      </c>
      <c r="G75" s="78">
        <v>1.94</v>
      </c>
      <c r="H75" s="78">
        <v>1.99</v>
      </c>
      <c r="I75">
        <v>115.69</v>
      </c>
      <c r="J75">
        <v>270.98</v>
      </c>
      <c r="K75">
        <v>100.93</v>
      </c>
      <c r="L75">
        <v>3.64</v>
      </c>
      <c r="M75">
        <v>9.3000000000000007</v>
      </c>
      <c r="N75" s="135">
        <v>0</v>
      </c>
      <c r="O75" s="135">
        <v>0</v>
      </c>
      <c r="P75" s="135">
        <v>0</v>
      </c>
      <c r="Q75">
        <v>3.6</v>
      </c>
      <c r="R75">
        <v>5.75</v>
      </c>
      <c r="S75">
        <v>3.89</v>
      </c>
      <c r="T75">
        <v>68.930000000000007</v>
      </c>
      <c r="U75">
        <v>22.98</v>
      </c>
      <c r="V75">
        <v>22.96</v>
      </c>
      <c r="W75">
        <v>56.73</v>
      </c>
      <c r="X75">
        <v>11.35</v>
      </c>
      <c r="Y75">
        <v>10.47</v>
      </c>
      <c r="Z75">
        <v>6.31</v>
      </c>
      <c r="AA75">
        <v>10</v>
      </c>
      <c r="AB75">
        <v>5</v>
      </c>
      <c r="AC75">
        <v>13.98</v>
      </c>
      <c r="AD75">
        <v>47.77</v>
      </c>
      <c r="AE75">
        <v>47.77</v>
      </c>
      <c r="AF75">
        <v>6.43</v>
      </c>
      <c r="AG75">
        <f t="shared" si="4"/>
        <v>3.6117309999999998</v>
      </c>
      <c r="AH75">
        <f t="shared" si="5"/>
        <v>2.8182689999999999</v>
      </c>
    </row>
    <row r="76" spans="1:34">
      <c r="A76" t="s">
        <v>118</v>
      </c>
      <c r="B76" s="75">
        <v>260.72000000000003</v>
      </c>
      <c r="C76" s="75">
        <v>73.87</v>
      </c>
      <c r="D76" s="135">
        <f t="shared" si="3"/>
        <v>0</v>
      </c>
      <c r="E76" s="75"/>
      <c r="F76" s="78">
        <v>1.37</v>
      </c>
      <c r="G76" s="78">
        <v>1.37</v>
      </c>
      <c r="H76" s="78">
        <v>1.39</v>
      </c>
      <c r="I76">
        <v>115.69</v>
      </c>
      <c r="J76">
        <v>270.98</v>
      </c>
      <c r="K76">
        <v>100.93</v>
      </c>
      <c r="L76">
        <v>3.64</v>
      </c>
      <c r="M76">
        <v>8.92</v>
      </c>
      <c r="N76" s="135">
        <v>0</v>
      </c>
      <c r="O76" s="135">
        <v>0</v>
      </c>
      <c r="P76" s="135">
        <v>0</v>
      </c>
      <c r="Q76">
        <v>3.6</v>
      </c>
      <c r="R76">
        <v>2.87</v>
      </c>
      <c r="S76">
        <v>3.89</v>
      </c>
      <c r="T76">
        <v>67.62</v>
      </c>
      <c r="U76">
        <v>22.54</v>
      </c>
      <c r="V76">
        <v>22.55</v>
      </c>
      <c r="W76">
        <v>41.54</v>
      </c>
      <c r="X76">
        <v>8.31</v>
      </c>
      <c r="Y76">
        <v>6.05</v>
      </c>
      <c r="Z76">
        <v>3.78</v>
      </c>
      <c r="AA76">
        <v>4.67</v>
      </c>
      <c r="AB76">
        <v>2.33</v>
      </c>
      <c r="AC76">
        <v>13.66</v>
      </c>
      <c r="AD76">
        <v>48.21</v>
      </c>
      <c r="AE76">
        <v>48.21</v>
      </c>
      <c r="AF76">
        <v>6.43</v>
      </c>
      <c r="AG76">
        <f t="shared" si="4"/>
        <v>3.6117309999999998</v>
      </c>
      <c r="AH76">
        <f t="shared" si="5"/>
        <v>2.8182689999999999</v>
      </c>
    </row>
    <row r="77" spans="1:34">
      <c r="A77" t="s">
        <v>119</v>
      </c>
      <c r="B77" s="75">
        <v>260.72000000000003</v>
      </c>
      <c r="C77" s="75">
        <v>73.87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115.69</v>
      </c>
      <c r="J77">
        <v>270.98</v>
      </c>
      <c r="K77">
        <v>100.93</v>
      </c>
      <c r="L77">
        <v>3.64</v>
      </c>
      <c r="M77">
        <v>8.2899999999999991</v>
      </c>
      <c r="N77" s="135">
        <v>0</v>
      </c>
      <c r="O77" s="135">
        <v>0</v>
      </c>
      <c r="P77" s="135">
        <v>0</v>
      </c>
      <c r="Q77">
        <v>3.6</v>
      </c>
      <c r="R77">
        <v>1.3</v>
      </c>
      <c r="S77">
        <v>3.89</v>
      </c>
      <c r="T77">
        <v>67.430000000000007</v>
      </c>
      <c r="U77">
        <v>22.48</v>
      </c>
      <c r="V77">
        <v>22.46</v>
      </c>
      <c r="W77">
        <v>26.35</v>
      </c>
      <c r="X77">
        <v>5.27</v>
      </c>
      <c r="Y77">
        <v>3.01</v>
      </c>
      <c r="Z77">
        <v>1.67</v>
      </c>
      <c r="AA77">
        <v>2</v>
      </c>
      <c r="AB77">
        <v>1</v>
      </c>
      <c r="AC77">
        <v>12.49</v>
      </c>
      <c r="AD77">
        <v>47.87</v>
      </c>
      <c r="AE77">
        <v>47.87</v>
      </c>
      <c r="AF77">
        <v>6.43</v>
      </c>
      <c r="AG77">
        <f t="shared" si="4"/>
        <v>3.6117309999999998</v>
      </c>
      <c r="AH77">
        <f t="shared" si="5"/>
        <v>2.8182689999999999</v>
      </c>
    </row>
    <row r="78" spans="1:34">
      <c r="A78" t="s">
        <v>120</v>
      </c>
      <c r="B78" s="75">
        <v>260.72000000000003</v>
      </c>
      <c r="C78" s="75">
        <v>86.91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115.69</v>
      </c>
      <c r="J78">
        <v>270.98</v>
      </c>
      <c r="K78">
        <v>100.93</v>
      </c>
      <c r="L78">
        <v>3.64</v>
      </c>
      <c r="M78">
        <v>7.73</v>
      </c>
      <c r="N78" s="135">
        <v>0</v>
      </c>
      <c r="O78" s="135">
        <v>0</v>
      </c>
      <c r="P78" s="135">
        <v>0</v>
      </c>
      <c r="Q78">
        <v>3.6</v>
      </c>
      <c r="R78">
        <v>0.31</v>
      </c>
      <c r="S78">
        <v>3.89</v>
      </c>
      <c r="T78">
        <v>67.31</v>
      </c>
      <c r="U78">
        <v>22.44</v>
      </c>
      <c r="V78">
        <v>22.43</v>
      </c>
      <c r="W78">
        <v>11.16</v>
      </c>
      <c r="X78">
        <v>2.23</v>
      </c>
      <c r="Y78">
        <v>0.93</v>
      </c>
      <c r="Z78">
        <v>0.51</v>
      </c>
      <c r="AA78">
        <v>1.33</v>
      </c>
      <c r="AB78">
        <v>0.67</v>
      </c>
      <c r="AC78">
        <v>12.35</v>
      </c>
      <c r="AD78">
        <v>47.53</v>
      </c>
      <c r="AE78">
        <v>47.53</v>
      </c>
      <c r="AF78">
        <v>6.43</v>
      </c>
      <c r="AG78">
        <f t="shared" si="4"/>
        <v>3.6117309999999998</v>
      </c>
      <c r="AH78">
        <f t="shared" si="5"/>
        <v>2.8182689999999999</v>
      </c>
    </row>
    <row r="79" spans="1:34">
      <c r="A79" t="s">
        <v>121</v>
      </c>
      <c r="B79" s="75">
        <v>260.72000000000003</v>
      </c>
      <c r="C79" s="75">
        <v>86.91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115.69</v>
      </c>
      <c r="J79">
        <v>270.98</v>
      </c>
      <c r="K79">
        <v>100.93</v>
      </c>
      <c r="L79">
        <v>3.64</v>
      </c>
      <c r="M79">
        <v>7.15</v>
      </c>
      <c r="N79" s="135">
        <v>0</v>
      </c>
      <c r="O79" s="135">
        <v>0</v>
      </c>
      <c r="P79" s="135">
        <v>0</v>
      </c>
      <c r="Q79">
        <v>3.53</v>
      </c>
      <c r="R79">
        <v>0</v>
      </c>
      <c r="S79">
        <v>3.71</v>
      </c>
      <c r="T79">
        <v>66.56</v>
      </c>
      <c r="U79">
        <v>22.19</v>
      </c>
      <c r="V79">
        <v>22.17</v>
      </c>
      <c r="W79">
        <v>6.28</v>
      </c>
      <c r="X79">
        <v>1.25</v>
      </c>
      <c r="Y79">
        <v>0.03</v>
      </c>
      <c r="Z79">
        <v>0</v>
      </c>
      <c r="AA79">
        <v>0.42</v>
      </c>
      <c r="AB79">
        <v>0.21</v>
      </c>
      <c r="AC79">
        <v>12.25</v>
      </c>
      <c r="AD79">
        <v>47.18</v>
      </c>
      <c r="AE79">
        <v>47.18</v>
      </c>
      <c r="AF79">
        <v>6.43</v>
      </c>
      <c r="AG79">
        <f t="shared" si="4"/>
        <v>3.6117309999999998</v>
      </c>
      <c r="AH79">
        <f t="shared" si="5"/>
        <v>2.8182689999999999</v>
      </c>
    </row>
    <row r="80" spans="1:34">
      <c r="A80" t="s">
        <v>122</v>
      </c>
      <c r="B80" s="75">
        <v>260.72000000000003</v>
      </c>
      <c r="C80" s="75">
        <v>86.91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115.69</v>
      </c>
      <c r="J80">
        <v>270.98</v>
      </c>
      <c r="K80">
        <v>100.93</v>
      </c>
      <c r="L80">
        <v>3.64</v>
      </c>
      <c r="M80">
        <v>6.98</v>
      </c>
      <c r="N80" s="135">
        <v>0</v>
      </c>
      <c r="O80" s="135">
        <v>0</v>
      </c>
      <c r="P80" s="135">
        <v>0</v>
      </c>
      <c r="Q80">
        <v>3.53</v>
      </c>
      <c r="R80">
        <v>0</v>
      </c>
      <c r="S80">
        <v>3.71</v>
      </c>
      <c r="T80">
        <v>66.180000000000007</v>
      </c>
      <c r="U80">
        <v>22.06</v>
      </c>
      <c r="V80">
        <v>22.06</v>
      </c>
      <c r="W80">
        <v>0.09</v>
      </c>
      <c r="X80">
        <v>0.02</v>
      </c>
      <c r="Y80">
        <v>0.03</v>
      </c>
      <c r="Z80">
        <v>0</v>
      </c>
      <c r="AA80">
        <v>0</v>
      </c>
      <c r="AB80">
        <v>0</v>
      </c>
      <c r="AC80">
        <v>12.16</v>
      </c>
      <c r="AD80">
        <v>40.090000000000003</v>
      </c>
      <c r="AE80">
        <v>40.090000000000003</v>
      </c>
      <c r="AF80">
        <v>6.43</v>
      </c>
      <c r="AG80">
        <f t="shared" si="4"/>
        <v>3.6117309999999998</v>
      </c>
      <c r="AH80">
        <f t="shared" si="5"/>
        <v>2.8182689999999999</v>
      </c>
    </row>
    <row r="81" spans="1:34">
      <c r="A81" t="s">
        <v>123</v>
      </c>
      <c r="B81" s="75">
        <v>260.72000000000003</v>
      </c>
      <c r="C81" s="75">
        <v>86.91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115.69</v>
      </c>
      <c r="J81">
        <v>270.98</v>
      </c>
      <c r="K81">
        <v>100.93</v>
      </c>
      <c r="L81">
        <v>3.64</v>
      </c>
      <c r="M81">
        <v>6.97</v>
      </c>
      <c r="N81" s="135">
        <v>0</v>
      </c>
      <c r="O81" s="135">
        <v>0</v>
      </c>
      <c r="P81" s="135">
        <v>0</v>
      </c>
      <c r="Q81">
        <v>3.53</v>
      </c>
      <c r="R81">
        <v>0</v>
      </c>
      <c r="S81">
        <v>3.71</v>
      </c>
      <c r="T81">
        <v>66.150000000000006</v>
      </c>
      <c r="U81">
        <v>22.05</v>
      </c>
      <c r="V81">
        <v>22.05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12.1</v>
      </c>
      <c r="AD81">
        <v>39.42</v>
      </c>
      <c r="AE81">
        <v>39.42</v>
      </c>
      <c r="AF81">
        <v>6.15</v>
      </c>
      <c r="AG81">
        <f t="shared" si="4"/>
        <v>3.4544550000000003</v>
      </c>
      <c r="AH81">
        <f t="shared" si="5"/>
        <v>2.6955450000000001</v>
      </c>
    </row>
    <row r="82" spans="1:34">
      <c r="A82" t="s">
        <v>124</v>
      </c>
      <c r="B82" s="75">
        <v>260.72000000000003</v>
      </c>
      <c r="C82" s="75">
        <v>86.91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115.69</v>
      </c>
      <c r="J82">
        <v>270.98</v>
      </c>
      <c r="K82">
        <v>100.93</v>
      </c>
      <c r="L82">
        <v>3.64</v>
      </c>
      <c r="M82">
        <v>6.93</v>
      </c>
      <c r="N82" s="135">
        <v>0</v>
      </c>
      <c r="O82" s="135">
        <v>0</v>
      </c>
      <c r="P82" s="135">
        <v>0</v>
      </c>
      <c r="Q82">
        <v>3.53</v>
      </c>
      <c r="R82">
        <v>0</v>
      </c>
      <c r="S82">
        <v>3.71</v>
      </c>
      <c r="T82">
        <v>66.040000000000006</v>
      </c>
      <c r="U82">
        <v>22.01</v>
      </c>
      <c r="V82">
        <v>22.03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12.02</v>
      </c>
      <c r="AD82">
        <v>38.89</v>
      </c>
      <c r="AE82">
        <v>38.89</v>
      </c>
      <c r="AF82">
        <v>6.15</v>
      </c>
      <c r="AG82">
        <f t="shared" si="4"/>
        <v>3.4544550000000003</v>
      </c>
      <c r="AH82">
        <f t="shared" si="5"/>
        <v>2.6955450000000001</v>
      </c>
    </row>
    <row r="83" spans="1:34">
      <c r="A83" t="s">
        <v>125</v>
      </c>
      <c r="B83" s="75">
        <v>260.72000000000003</v>
      </c>
      <c r="C83" s="75">
        <v>86.91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115.69</v>
      </c>
      <c r="J83">
        <v>270.98</v>
      </c>
      <c r="K83">
        <v>100.93</v>
      </c>
      <c r="L83">
        <v>3.64</v>
      </c>
      <c r="M83">
        <v>6.98</v>
      </c>
      <c r="N83" s="135">
        <v>0</v>
      </c>
      <c r="O83" s="135">
        <v>0</v>
      </c>
      <c r="P83" s="135">
        <v>0</v>
      </c>
      <c r="Q83">
        <v>3.53</v>
      </c>
      <c r="R83">
        <v>0</v>
      </c>
      <c r="S83">
        <v>3.71</v>
      </c>
      <c r="T83">
        <v>65.819999999999993</v>
      </c>
      <c r="U83">
        <v>21.94</v>
      </c>
      <c r="V83">
        <v>21.93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12.28</v>
      </c>
      <c r="AD83">
        <v>38.979999999999997</v>
      </c>
      <c r="AE83">
        <v>38.979999999999997</v>
      </c>
      <c r="AF83">
        <v>6.15</v>
      </c>
      <c r="AG83">
        <f t="shared" si="4"/>
        <v>3.4544550000000003</v>
      </c>
      <c r="AH83">
        <f t="shared" si="5"/>
        <v>2.6955450000000001</v>
      </c>
    </row>
    <row r="84" spans="1:34">
      <c r="A84" t="s">
        <v>126</v>
      </c>
      <c r="B84" s="75">
        <v>260.72000000000003</v>
      </c>
      <c r="C84" s="75">
        <v>86.91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115.69</v>
      </c>
      <c r="J84">
        <v>270.98</v>
      </c>
      <c r="K84">
        <v>100.93</v>
      </c>
      <c r="L84">
        <v>3.64</v>
      </c>
      <c r="M84">
        <v>6.95</v>
      </c>
      <c r="N84" s="135">
        <v>0</v>
      </c>
      <c r="O84" s="135">
        <v>0</v>
      </c>
      <c r="P84" s="135">
        <v>0</v>
      </c>
      <c r="Q84">
        <v>3.53</v>
      </c>
      <c r="R84">
        <v>0</v>
      </c>
      <c r="S84">
        <v>3.71</v>
      </c>
      <c r="T84">
        <v>65.5</v>
      </c>
      <c r="U84">
        <v>21.83</v>
      </c>
      <c r="V84">
        <v>21.84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11.92</v>
      </c>
      <c r="AD84">
        <v>38.5</v>
      </c>
      <c r="AE84">
        <v>38.5</v>
      </c>
      <c r="AF84">
        <v>6.15</v>
      </c>
      <c r="AG84">
        <f t="shared" si="4"/>
        <v>3.4544550000000003</v>
      </c>
      <c r="AH84">
        <f t="shared" si="5"/>
        <v>2.6955450000000001</v>
      </c>
    </row>
    <row r="85" spans="1:34">
      <c r="A85" t="s">
        <v>127</v>
      </c>
      <c r="B85" s="75">
        <v>260.72000000000003</v>
      </c>
      <c r="C85" s="75">
        <v>86.91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115.69</v>
      </c>
      <c r="J85">
        <v>270.98</v>
      </c>
      <c r="K85">
        <v>100.93</v>
      </c>
      <c r="L85">
        <v>3.49</v>
      </c>
      <c r="M85">
        <v>6.94</v>
      </c>
      <c r="N85" s="135">
        <v>0</v>
      </c>
      <c r="O85" s="135">
        <v>0</v>
      </c>
      <c r="P85" s="135">
        <v>0</v>
      </c>
      <c r="Q85">
        <v>3.53</v>
      </c>
      <c r="R85">
        <v>0</v>
      </c>
      <c r="S85">
        <v>3.71</v>
      </c>
      <c r="T85">
        <v>65.11</v>
      </c>
      <c r="U85">
        <v>21.7</v>
      </c>
      <c r="V85">
        <v>21.7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11.69</v>
      </c>
      <c r="AD85">
        <v>37.68</v>
      </c>
      <c r="AE85">
        <v>37.68</v>
      </c>
      <c r="AF85">
        <v>6.15</v>
      </c>
      <c r="AG85">
        <f t="shared" si="4"/>
        <v>3.4544550000000003</v>
      </c>
      <c r="AH85">
        <f t="shared" si="5"/>
        <v>2.6955450000000001</v>
      </c>
    </row>
    <row r="86" spans="1:34">
      <c r="A86" t="s">
        <v>128</v>
      </c>
      <c r="B86" s="75">
        <v>260.72000000000003</v>
      </c>
      <c r="C86" s="75">
        <v>86.91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115.69</v>
      </c>
      <c r="J86">
        <v>270.98</v>
      </c>
      <c r="K86">
        <v>100.93</v>
      </c>
      <c r="L86">
        <v>3.49</v>
      </c>
      <c r="M86">
        <v>7.06</v>
      </c>
      <c r="N86" s="135">
        <v>0</v>
      </c>
      <c r="O86" s="135">
        <v>0</v>
      </c>
      <c r="P86" s="135">
        <v>0</v>
      </c>
      <c r="Q86">
        <v>3.53</v>
      </c>
      <c r="R86">
        <v>0</v>
      </c>
      <c r="S86">
        <v>3.71</v>
      </c>
      <c r="T86">
        <v>64.36</v>
      </c>
      <c r="U86">
        <v>21.45</v>
      </c>
      <c r="V86">
        <v>21.47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11.47</v>
      </c>
      <c r="AD86">
        <v>37.090000000000003</v>
      </c>
      <c r="AE86">
        <v>37.090000000000003</v>
      </c>
      <c r="AF86">
        <v>6.15</v>
      </c>
      <c r="AG86">
        <f t="shared" si="4"/>
        <v>3.4544550000000003</v>
      </c>
      <c r="AH86">
        <f t="shared" si="5"/>
        <v>2.6955450000000001</v>
      </c>
    </row>
    <row r="87" spans="1:34">
      <c r="A87" t="s">
        <v>129</v>
      </c>
      <c r="B87" s="75">
        <v>260.72000000000003</v>
      </c>
      <c r="C87" s="75">
        <v>86.91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115.69</v>
      </c>
      <c r="J87">
        <v>270.98</v>
      </c>
      <c r="K87">
        <v>100.93</v>
      </c>
      <c r="L87">
        <v>3.49</v>
      </c>
      <c r="M87">
        <v>7.02</v>
      </c>
      <c r="N87" s="135">
        <v>0</v>
      </c>
      <c r="O87" s="135">
        <v>0</v>
      </c>
      <c r="P87" s="135">
        <v>0</v>
      </c>
      <c r="Q87">
        <v>3.45</v>
      </c>
      <c r="R87">
        <v>0</v>
      </c>
      <c r="S87">
        <v>3.61</v>
      </c>
      <c r="T87">
        <v>55.16</v>
      </c>
      <c r="U87">
        <v>18.39</v>
      </c>
      <c r="V87">
        <v>18.38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11.41</v>
      </c>
      <c r="AD87">
        <v>36.549999999999997</v>
      </c>
      <c r="AE87">
        <v>36.549999999999997</v>
      </c>
      <c r="AF87">
        <v>6.15</v>
      </c>
      <c r="AG87">
        <f t="shared" si="4"/>
        <v>3.4544550000000003</v>
      </c>
      <c r="AH87">
        <f t="shared" si="5"/>
        <v>2.6955450000000001</v>
      </c>
    </row>
    <row r="88" spans="1:34">
      <c r="A88" t="s">
        <v>130</v>
      </c>
      <c r="B88" s="75">
        <v>260.72000000000003</v>
      </c>
      <c r="C88" s="75">
        <v>86.91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115.69</v>
      </c>
      <c r="J88">
        <v>270.98</v>
      </c>
      <c r="K88">
        <v>100.93</v>
      </c>
      <c r="L88">
        <v>3.49</v>
      </c>
      <c r="M88">
        <v>6.93</v>
      </c>
      <c r="N88" s="135">
        <v>0</v>
      </c>
      <c r="O88" s="135">
        <v>0</v>
      </c>
      <c r="P88" s="135">
        <v>0</v>
      </c>
      <c r="Q88">
        <v>3.45</v>
      </c>
      <c r="R88">
        <v>0</v>
      </c>
      <c r="S88">
        <v>3.61</v>
      </c>
      <c r="T88">
        <v>54.13</v>
      </c>
      <c r="U88">
        <v>18.04</v>
      </c>
      <c r="V88">
        <v>18.05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9.74</v>
      </c>
      <c r="AD88">
        <v>35.880000000000003</v>
      </c>
      <c r="AE88">
        <v>35.880000000000003</v>
      </c>
      <c r="AF88">
        <v>6.15</v>
      </c>
      <c r="AG88">
        <f t="shared" si="4"/>
        <v>3.4544550000000003</v>
      </c>
      <c r="AH88">
        <f t="shared" si="5"/>
        <v>2.6955450000000001</v>
      </c>
    </row>
    <row r="89" spans="1:34">
      <c r="A89" t="s">
        <v>131</v>
      </c>
      <c r="B89" s="75">
        <v>260.72000000000003</v>
      </c>
      <c r="C89" s="75">
        <v>86.91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115.69</v>
      </c>
      <c r="J89">
        <v>270.98</v>
      </c>
      <c r="K89">
        <v>100.93</v>
      </c>
      <c r="L89">
        <v>3.49</v>
      </c>
      <c r="M89">
        <v>7.07</v>
      </c>
      <c r="N89" s="135">
        <v>0</v>
      </c>
      <c r="O89" s="135">
        <v>0</v>
      </c>
      <c r="P89" s="135">
        <v>0</v>
      </c>
      <c r="Q89">
        <v>3.45</v>
      </c>
      <c r="R89">
        <v>0</v>
      </c>
      <c r="S89">
        <v>3.61</v>
      </c>
      <c r="T89">
        <v>53.42</v>
      </c>
      <c r="U89">
        <v>17.809999999999999</v>
      </c>
      <c r="V89">
        <v>17.8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9.74</v>
      </c>
      <c r="AD89">
        <v>35.78</v>
      </c>
      <c r="AE89">
        <v>35.78</v>
      </c>
      <c r="AF89">
        <v>6.15</v>
      </c>
      <c r="AG89">
        <f t="shared" si="4"/>
        <v>3.4544550000000003</v>
      </c>
      <c r="AH89">
        <f t="shared" si="5"/>
        <v>2.6955450000000001</v>
      </c>
    </row>
    <row r="90" spans="1:34">
      <c r="A90" t="s">
        <v>132</v>
      </c>
      <c r="B90" s="75">
        <v>260.72000000000003</v>
      </c>
      <c r="C90" s="75">
        <v>86.91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115.69</v>
      </c>
      <c r="J90">
        <v>270.98</v>
      </c>
      <c r="K90">
        <v>100.93</v>
      </c>
      <c r="L90">
        <v>3.49</v>
      </c>
      <c r="M90">
        <v>6.9</v>
      </c>
      <c r="N90" s="135">
        <v>0</v>
      </c>
      <c r="O90" s="135">
        <v>0</v>
      </c>
      <c r="P90" s="135">
        <v>0</v>
      </c>
      <c r="Q90">
        <v>3.45</v>
      </c>
      <c r="R90">
        <v>0</v>
      </c>
      <c r="S90">
        <v>3.61</v>
      </c>
      <c r="T90">
        <v>52.94</v>
      </c>
      <c r="U90">
        <v>17.649999999999999</v>
      </c>
      <c r="V90">
        <v>17.649999999999999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9.8000000000000007</v>
      </c>
      <c r="AD90">
        <v>35.49</v>
      </c>
      <c r="AE90">
        <v>35.49</v>
      </c>
      <c r="AF90">
        <v>6.15</v>
      </c>
      <c r="AG90">
        <f t="shared" si="4"/>
        <v>3.4544550000000003</v>
      </c>
      <c r="AH90">
        <f t="shared" si="5"/>
        <v>2.6955450000000001</v>
      </c>
    </row>
    <row r="91" spans="1:34">
      <c r="A91" t="s">
        <v>133</v>
      </c>
      <c r="B91" s="75">
        <v>260.72000000000003</v>
      </c>
      <c r="C91" s="75">
        <v>86.91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115.69</v>
      </c>
      <c r="J91">
        <v>270.98</v>
      </c>
      <c r="K91">
        <v>100.93</v>
      </c>
      <c r="L91">
        <v>3.56</v>
      </c>
      <c r="M91">
        <v>6.93</v>
      </c>
      <c r="N91" s="135">
        <v>0</v>
      </c>
      <c r="O91" s="135">
        <v>0</v>
      </c>
      <c r="P91" s="135">
        <v>0</v>
      </c>
      <c r="Q91">
        <v>3.45</v>
      </c>
      <c r="R91">
        <v>0</v>
      </c>
      <c r="S91">
        <v>3.61</v>
      </c>
      <c r="T91">
        <v>51.86</v>
      </c>
      <c r="U91">
        <v>17.29</v>
      </c>
      <c r="V91">
        <v>17.28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9.8800000000000008</v>
      </c>
      <c r="AD91">
        <v>35.97</v>
      </c>
      <c r="AE91">
        <v>35.97</v>
      </c>
      <c r="AF91">
        <v>6.15</v>
      </c>
      <c r="AG91">
        <f t="shared" si="4"/>
        <v>3.4544550000000003</v>
      </c>
      <c r="AH91">
        <f t="shared" si="5"/>
        <v>2.6955450000000001</v>
      </c>
    </row>
    <row r="92" spans="1:34">
      <c r="A92" t="s">
        <v>134</v>
      </c>
      <c r="B92" s="75">
        <v>260.72000000000003</v>
      </c>
      <c r="C92" s="75">
        <v>86.91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115.69</v>
      </c>
      <c r="J92">
        <v>270.98</v>
      </c>
      <c r="K92">
        <v>100.93</v>
      </c>
      <c r="L92">
        <v>3.56</v>
      </c>
      <c r="M92">
        <v>6.93</v>
      </c>
      <c r="N92" s="135">
        <v>0</v>
      </c>
      <c r="O92" s="135">
        <v>0</v>
      </c>
      <c r="P92" s="135">
        <v>0</v>
      </c>
      <c r="Q92">
        <v>3.45</v>
      </c>
      <c r="R92">
        <v>0</v>
      </c>
      <c r="S92">
        <v>3.61</v>
      </c>
      <c r="T92">
        <v>51.07</v>
      </c>
      <c r="U92">
        <v>17.02</v>
      </c>
      <c r="V92">
        <v>17.03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6.85</v>
      </c>
      <c r="AD92">
        <v>36.1</v>
      </c>
      <c r="AE92">
        <v>36.1</v>
      </c>
      <c r="AF92">
        <v>6.15</v>
      </c>
      <c r="AG92">
        <f t="shared" si="4"/>
        <v>3.4544550000000003</v>
      </c>
      <c r="AH92">
        <f t="shared" si="5"/>
        <v>2.6955450000000001</v>
      </c>
    </row>
    <row r="93" spans="1:34">
      <c r="A93" t="s">
        <v>135</v>
      </c>
      <c r="B93" s="75">
        <v>260.72000000000003</v>
      </c>
      <c r="C93" s="75">
        <v>86.91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115.69</v>
      </c>
      <c r="J93">
        <v>270.98</v>
      </c>
      <c r="K93">
        <v>100.93</v>
      </c>
      <c r="L93">
        <v>3.87</v>
      </c>
      <c r="M93">
        <v>7.03</v>
      </c>
      <c r="N93" s="135">
        <v>0</v>
      </c>
      <c r="O93" s="135">
        <v>0</v>
      </c>
      <c r="P93" s="135">
        <v>0</v>
      </c>
      <c r="Q93">
        <v>3.45</v>
      </c>
      <c r="R93">
        <v>0</v>
      </c>
      <c r="S93">
        <v>3.61</v>
      </c>
      <c r="T93">
        <v>45.56</v>
      </c>
      <c r="U93">
        <v>15.19</v>
      </c>
      <c r="V93">
        <v>15.18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6.84</v>
      </c>
      <c r="AD93">
        <v>35.56</v>
      </c>
      <c r="AE93">
        <v>35.56</v>
      </c>
      <c r="AF93">
        <v>6.15</v>
      </c>
      <c r="AG93">
        <f t="shared" si="4"/>
        <v>3.4544550000000003</v>
      </c>
      <c r="AH93">
        <f t="shared" si="5"/>
        <v>2.6955450000000001</v>
      </c>
    </row>
    <row r="94" spans="1:34">
      <c r="A94" t="s">
        <v>136</v>
      </c>
      <c r="B94" s="75">
        <v>260.72000000000003</v>
      </c>
      <c r="C94" s="75">
        <v>86.91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115.69</v>
      </c>
      <c r="J94">
        <v>270.98</v>
      </c>
      <c r="K94">
        <v>100.93</v>
      </c>
      <c r="L94">
        <v>3.87</v>
      </c>
      <c r="M94">
        <v>7.07</v>
      </c>
      <c r="N94" s="135">
        <v>0</v>
      </c>
      <c r="O94" s="135">
        <v>0</v>
      </c>
      <c r="P94" s="135">
        <v>0</v>
      </c>
      <c r="Q94">
        <v>3.45</v>
      </c>
      <c r="R94">
        <v>0</v>
      </c>
      <c r="S94">
        <v>3.61</v>
      </c>
      <c r="T94">
        <v>45.87</v>
      </c>
      <c r="U94">
        <v>15.29</v>
      </c>
      <c r="V94">
        <v>15.29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6.82</v>
      </c>
      <c r="AD94">
        <v>30.87</v>
      </c>
      <c r="AE94">
        <v>30.87</v>
      </c>
      <c r="AF94">
        <v>6.15</v>
      </c>
      <c r="AG94">
        <f t="shared" si="4"/>
        <v>3.4544550000000003</v>
      </c>
      <c r="AH94">
        <f t="shared" si="5"/>
        <v>2.6955450000000001</v>
      </c>
    </row>
    <row r="95" spans="1:34">
      <c r="A95" t="s">
        <v>137</v>
      </c>
      <c r="B95" s="75">
        <v>260.72000000000003</v>
      </c>
      <c r="C95" s="75">
        <v>86.91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115.69</v>
      </c>
      <c r="J95">
        <v>270.98</v>
      </c>
      <c r="K95">
        <v>100.93</v>
      </c>
      <c r="L95">
        <v>3.87</v>
      </c>
      <c r="M95">
        <v>7.07</v>
      </c>
      <c r="N95" s="135">
        <v>0</v>
      </c>
      <c r="O95" s="135">
        <v>0</v>
      </c>
      <c r="P95" s="135">
        <v>0</v>
      </c>
      <c r="Q95">
        <v>3.45</v>
      </c>
      <c r="R95">
        <v>0</v>
      </c>
      <c r="S95">
        <v>3.48</v>
      </c>
      <c r="T95">
        <v>46.24</v>
      </c>
      <c r="U95">
        <v>15.41</v>
      </c>
      <c r="V95">
        <v>15.41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6.9</v>
      </c>
      <c r="AD95">
        <v>30.75</v>
      </c>
      <c r="AE95">
        <v>30.75</v>
      </c>
      <c r="AF95">
        <v>6.15</v>
      </c>
      <c r="AG95">
        <f t="shared" si="4"/>
        <v>3.4544550000000003</v>
      </c>
      <c r="AH95">
        <f t="shared" si="5"/>
        <v>2.6955450000000001</v>
      </c>
    </row>
    <row r="96" spans="1:34">
      <c r="A96" t="s">
        <v>138</v>
      </c>
      <c r="B96" s="75">
        <v>260.72000000000003</v>
      </c>
      <c r="C96" s="75">
        <v>86.91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115.69</v>
      </c>
      <c r="J96">
        <v>270.98</v>
      </c>
      <c r="K96">
        <v>100.93</v>
      </c>
      <c r="L96">
        <v>3.87</v>
      </c>
      <c r="M96">
        <v>6.94</v>
      </c>
      <c r="N96" s="135">
        <v>0</v>
      </c>
      <c r="O96" s="135">
        <v>0</v>
      </c>
      <c r="P96" s="135">
        <v>0</v>
      </c>
      <c r="Q96">
        <v>3.45</v>
      </c>
      <c r="R96">
        <v>0</v>
      </c>
      <c r="S96">
        <v>3.48</v>
      </c>
      <c r="T96">
        <v>45.76</v>
      </c>
      <c r="U96">
        <v>15.26</v>
      </c>
      <c r="V96">
        <v>15.25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6.98</v>
      </c>
      <c r="AD96">
        <v>31.21</v>
      </c>
      <c r="AE96">
        <v>31.21</v>
      </c>
      <c r="AF96">
        <v>6.15</v>
      </c>
      <c r="AG96">
        <f t="shared" si="4"/>
        <v>3.4544550000000003</v>
      </c>
      <c r="AH96">
        <f t="shared" si="5"/>
        <v>2.6955450000000001</v>
      </c>
    </row>
    <row r="97" spans="1:36">
      <c r="A97" t="s">
        <v>139</v>
      </c>
      <c r="B97" s="75">
        <v>260.72000000000003</v>
      </c>
      <c r="C97" s="75">
        <v>86.91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115.69</v>
      </c>
      <c r="J97">
        <v>270.98</v>
      </c>
      <c r="K97">
        <v>100.93</v>
      </c>
      <c r="L97">
        <v>3.87</v>
      </c>
      <c r="M97">
        <v>6.99</v>
      </c>
      <c r="N97" s="135">
        <v>0</v>
      </c>
      <c r="O97" s="135">
        <v>0</v>
      </c>
      <c r="P97" s="135">
        <v>0</v>
      </c>
      <c r="Q97">
        <v>3.45</v>
      </c>
      <c r="R97">
        <v>0</v>
      </c>
      <c r="S97">
        <v>3.48</v>
      </c>
      <c r="T97">
        <v>46.33</v>
      </c>
      <c r="U97">
        <v>15.44</v>
      </c>
      <c r="V97">
        <v>15.44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7.15</v>
      </c>
      <c r="AD97">
        <v>25.08</v>
      </c>
      <c r="AE97">
        <v>25.08</v>
      </c>
      <c r="AF97">
        <v>6.15</v>
      </c>
      <c r="AG97">
        <f t="shared" si="4"/>
        <v>3.4544550000000003</v>
      </c>
      <c r="AH97">
        <f t="shared" si="5"/>
        <v>2.6955450000000001</v>
      </c>
    </row>
    <row r="98" spans="1:36">
      <c r="A98" t="s">
        <v>140</v>
      </c>
      <c r="B98" s="75">
        <v>260.72000000000003</v>
      </c>
      <c r="C98" s="75">
        <v>86.91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115.69</v>
      </c>
      <c r="J98">
        <v>270.98</v>
      </c>
      <c r="K98">
        <v>100.93</v>
      </c>
      <c r="L98">
        <v>3.87</v>
      </c>
      <c r="M98">
        <v>6.98</v>
      </c>
      <c r="N98" s="135">
        <v>0</v>
      </c>
      <c r="O98" s="135">
        <v>0</v>
      </c>
      <c r="P98" s="135">
        <v>0</v>
      </c>
      <c r="Q98">
        <v>3.45</v>
      </c>
      <c r="R98">
        <v>0</v>
      </c>
      <c r="S98">
        <v>3.48</v>
      </c>
      <c r="T98">
        <v>46.77</v>
      </c>
      <c r="U98">
        <v>15.59</v>
      </c>
      <c r="V98">
        <v>15.59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7.38</v>
      </c>
      <c r="AD98">
        <v>25.54</v>
      </c>
      <c r="AE98">
        <v>25.54</v>
      </c>
      <c r="AF98">
        <v>6.15</v>
      </c>
      <c r="AG98">
        <f t="shared" si="4"/>
        <v>3.4544550000000003</v>
      </c>
      <c r="AH98">
        <f t="shared" si="5"/>
        <v>2.6955450000000001</v>
      </c>
    </row>
    <row r="99" spans="1:36">
      <c r="A99" t="s">
        <v>141</v>
      </c>
      <c r="B99" s="75">
        <f>SUM(B3:B98)/4000</f>
        <v>4.9984550000000034</v>
      </c>
      <c r="C99" s="75">
        <f t="shared" ref="C99:L99" si="6">SUM(C3:C98)/4000</f>
        <v>1.4729424999999998</v>
      </c>
      <c r="D99" s="135">
        <f t="shared" ref="D99" si="7">SUM(D3:D98)/4000</f>
        <v>1.0399099999999999</v>
      </c>
      <c r="E99" s="75"/>
      <c r="F99" s="78">
        <f t="shared" si="6"/>
        <v>0.13548750000000001</v>
      </c>
      <c r="G99" s="78">
        <f t="shared" si="6"/>
        <v>0.1359225</v>
      </c>
      <c r="H99" s="78">
        <f t="shared" si="6"/>
        <v>0.13728499999999999</v>
      </c>
      <c r="I99">
        <f t="shared" si="6"/>
        <v>2.5956374999999987</v>
      </c>
      <c r="J99">
        <f t="shared" si="6"/>
        <v>6.4782299999999919</v>
      </c>
      <c r="K99">
        <f t="shared" si="6"/>
        <v>2.0662950000000029</v>
      </c>
      <c r="L99">
        <f t="shared" si="6"/>
        <v>8.8959999999999928E-2</v>
      </c>
      <c r="M99">
        <f t="shared" ref="M99:AB99" si="8">SUM(M3:M98)/4000</f>
        <v>0.17749500000000004</v>
      </c>
      <c r="N99" s="135">
        <f t="shared" si="8"/>
        <v>0.35574499999999998</v>
      </c>
      <c r="O99" s="135">
        <f t="shared" si="8"/>
        <v>0.34191999999999995</v>
      </c>
      <c r="P99" s="135">
        <f t="shared" si="8"/>
        <v>0.34224500000000002</v>
      </c>
      <c r="Q99">
        <f t="shared" si="8"/>
        <v>8.7169999999999942E-2</v>
      </c>
      <c r="R99">
        <f t="shared" si="8"/>
        <v>1.0286299999999999</v>
      </c>
      <c r="S99">
        <f t="shared" si="8"/>
        <v>8.6480000000000029E-2</v>
      </c>
      <c r="T99">
        <f t="shared" si="8"/>
        <v>1.46696</v>
      </c>
      <c r="U99">
        <f t="shared" si="8"/>
        <v>0.48899500000000001</v>
      </c>
      <c r="V99">
        <f t="shared" si="8"/>
        <v>0.48899750000000003</v>
      </c>
      <c r="W99">
        <f t="shared" si="8"/>
        <v>2.1320000000000001</v>
      </c>
      <c r="X99">
        <f t="shared" si="8"/>
        <v>0.42637249999999999</v>
      </c>
      <c r="Y99">
        <f t="shared" si="8"/>
        <v>0.77009250000000018</v>
      </c>
      <c r="Z99">
        <f t="shared" si="8"/>
        <v>0.41990999999999989</v>
      </c>
      <c r="AA99">
        <f t="shared" si="8"/>
        <v>0.80690250000000041</v>
      </c>
      <c r="AB99">
        <f t="shared" si="8"/>
        <v>0.40339000000000008</v>
      </c>
      <c r="AC99">
        <f t="shared" ref="AC99:AJ99" si="9">SUM(AC3:AC98)/4000</f>
        <v>0.26520250000000006</v>
      </c>
      <c r="AD99">
        <f t="shared" si="9"/>
        <v>1.0337950000000002</v>
      </c>
      <c r="AE99">
        <f t="shared" si="9"/>
        <v>1.0337950000000002</v>
      </c>
      <c r="AF99">
        <f t="shared" si="9"/>
        <v>0.12633999999999995</v>
      </c>
      <c r="AG99">
        <f t="shared" si="9"/>
        <v>7.0965177999999907E-2</v>
      </c>
      <c r="AH99">
        <f t="shared" si="9"/>
        <v>5.5374821999999983E-2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45054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14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47</v>
      </c>
      <c r="C86" s="136">
        <f>'IDT-1 Calculation'!DG86</f>
        <v>-4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61</v>
      </c>
      <c r="C87" s="136">
        <f>'IDT-1 Calculation'!DG87</f>
        <v>-19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-42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56</v>
      </c>
      <c r="C88" s="136">
        <f>'IDT-1 Calculation'!DG88</f>
        <v>-14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70</v>
      </c>
      <c r="C89" s="136">
        <f>'IDT-1 Calculation'!DG89</f>
        <v>-29.635000000000002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-40.365000000000002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76.334000000000003</v>
      </c>
      <c r="C90" s="136">
        <f>'IDT-1 Calculation'!DG90</f>
        <v>-45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-31.334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59</v>
      </c>
      <c r="C91" s="136">
        <f>'IDT-1 Calculation'!DG91</f>
        <v>-37.67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-21.33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78</v>
      </c>
      <c r="C92" s="136">
        <f>'IDT-1 Calculation'!DG92</f>
        <v>-73.02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-4.9800000000000004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59.68</v>
      </c>
      <c r="C93" s="136">
        <f>'IDT-1 Calculation'!DG93</f>
        <v>-70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10.32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46.33</v>
      </c>
      <c r="C94" s="136">
        <f>'IDT-1 Calculation'!DG94</f>
        <v>-70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23.67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32.54</v>
      </c>
      <c r="C95" s="136">
        <f>'IDT-1 Calculation'!DG95</f>
        <v>-60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27.46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24.405000000000001</v>
      </c>
      <c r="C96" s="136">
        <f>'IDT-1 Calculation'!DG96</f>
        <v>-45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20.594999999999999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21.693000000000001</v>
      </c>
      <c r="C97" s="136">
        <f>'IDT-1 Calculation'!DG97</f>
        <v>-40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18.306999999999999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27.116</v>
      </c>
      <c r="C98" s="149">
        <f>'IDT-1 Calculation'!DG98</f>
        <v>-50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22.884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0.16827449999999999</v>
      </c>
      <c r="C99" s="152">
        <f>SUM(C3:C98)/4000</f>
        <v>-0.13933125000000002</v>
      </c>
      <c r="D99" s="152">
        <f>SUM(D3:D98)/4000</f>
        <v>0</v>
      </c>
      <c r="E99" s="152">
        <f>SUM(E3:E98)/4000</f>
        <v>0</v>
      </c>
      <c r="F99" s="152">
        <f>SUM(F3:F98)/4000</f>
        <v>-2.8943250000000004E-2</v>
      </c>
      <c r="G99" s="153">
        <f t="shared" si="1"/>
        <v>-2.7755575615628914E-17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45054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90" activePane="bottomRight" state="frozen"/>
      <selection sqref="A1:XFD1048576"/>
      <selection pane="topRight" sqref="A1:XFD1048576"/>
      <selection pane="bottomLeft" sqref="A1:XFD1048576"/>
      <selection pane="bottomRight" activeCell="BB99" sqref="BB99"/>
    </sheetView>
  </sheetViews>
  <sheetFormatPr defaultRowHeight="15"/>
  <cols>
    <col min="1" max="1" width="12" customWidth="1"/>
  </cols>
  <sheetData>
    <row r="1" spans="1:58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3" t="s">
        <v>189</v>
      </c>
      <c r="BB1" s="236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6"/>
      <c r="AS2" s="19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211.15857124617835</v>
      </c>
      <c r="L3">
        <v>3.0681080631918558</v>
      </c>
      <c r="M3">
        <v>65.763999123181719</v>
      </c>
      <c r="N3">
        <v>54.411066163363223</v>
      </c>
      <c r="O3">
        <v>75.889469675282328</v>
      </c>
      <c r="P3">
        <v>32.373076777749247</v>
      </c>
      <c r="Q3">
        <v>3.1418508354552372</v>
      </c>
      <c r="R3">
        <v>9.0509917376870863</v>
      </c>
      <c r="S3">
        <v>3.0136610474776795</v>
      </c>
      <c r="T3">
        <v>0</v>
      </c>
      <c r="U3">
        <v>52.045101394735838</v>
      </c>
      <c r="V3">
        <v>8.0095226004447291</v>
      </c>
      <c r="W3">
        <v>10.239209058091303</v>
      </c>
      <c r="X3">
        <v>43.427098488095254</v>
      </c>
      <c r="Y3">
        <v>0</v>
      </c>
      <c r="Z3">
        <v>8.6830504621164692</v>
      </c>
      <c r="AA3">
        <v>12.409218311834691</v>
      </c>
      <c r="AB3">
        <v>19.777076501390106</v>
      </c>
      <c r="AC3">
        <v>9.5440486201878514</v>
      </c>
      <c r="AD3">
        <v>0</v>
      </c>
      <c r="AE3">
        <v>24.359058668753914</v>
      </c>
      <c r="AF3">
        <v>17.970616327657062</v>
      </c>
      <c r="AG3">
        <v>30.056606319505317</v>
      </c>
      <c r="AH3">
        <v>17.710469008453348</v>
      </c>
      <c r="AI3">
        <v>0</v>
      </c>
      <c r="AJ3">
        <v>0</v>
      </c>
      <c r="AK3">
        <v>27.334353904299732</v>
      </c>
      <c r="AL3">
        <v>27.022545032352326</v>
      </c>
      <c r="AM3">
        <v>7.7555444210498843</v>
      </c>
      <c r="AN3">
        <v>3.4720688436652054E-2</v>
      </c>
      <c r="AO3">
        <v>0</v>
      </c>
      <c r="AP3">
        <v>0.22628452556289519</v>
      </c>
      <c r="AQ3">
        <v>22.139746459768311</v>
      </c>
      <c r="AR3">
        <v>22.184984684825707</v>
      </c>
      <c r="AS3">
        <v>15.639250617825086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34.879562771974989</v>
      </c>
      <c r="BB3">
        <f>SUM(B3:AZ3)-BA3+SUM(BC3:BF3)</f>
        <v>802.4445674033127</v>
      </c>
      <c r="BC3">
        <v>1.7528432682926831</v>
      </c>
      <c r="BD3">
        <v>0.59044445783132526</v>
      </c>
      <c r="BE3">
        <v>0.54154168421052629</v>
      </c>
      <c r="BF3">
        <v>0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211.15857124617835</v>
      </c>
      <c r="L4">
        <v>3.0160391008346701</v>
      </c>
      <c r="M4">
        <v>65.763999123181719</v>
      </c>
      <c r="N4">
        <v>54.411066163363223</v>
      </c>
      <c r="O4">
        <v>75.889469675282328</v>
      </c>
      <c r="P4">
        <v>32.373076777749247</v>
      </c>
      <c r="Q4">
        <v>3.0146203900877699</v>
      </c>
      <c r="R4">
        <v>7.0371190926373632</v>
      </c>
      <c r="S4">
        <v>3.0136610474776795</v>
      </c>
      <c r="T4">
        <v>0</v>
      </c>
      <c r="U4">
        <v>52.045101394735838</v>
      </c>
      <c r="V4">
        <v>3.014216085935407</v>
      </c>
      <c r="W4">
        <v>4.7595100208864762</v>
      </c>
      <c r="X4">
        <v>43.427098488095254</v>
      </c>
      <c r="Y4">
        <v>0</v>
      </c>
      <c r="Z4">
        <v>8.6830504621164692</v>
      </c>
      <c r="AA4">
        <v>12.409218311834691</v>
      </c>
      <c r="AB4">
        <v>19.777076501390106</v>
      </c>
      <c r="AC4">
        <v>9.5440486201878514</v>
      </c>
      <c r="AD4">
        <v>0</v>
      </c>
      <c r="AE4">
        <v>24.359058668753914</v>
      </c>
      <c r="AF4">
        <v>17.970616327657062</v>
      </c>
      <c r="AG4">
        <v>30.056606319505317</v>
      </c>
      <c r="AH4">
        <v>17.710469008453348</v>
      </c>
      <c r="AI4">
        <v>0</v>
      </c>
      <c r="AJ4">
        <v>0</v>
      </c>
      <c r="AK4">
        <v>27.334353904299732</v>
      </c>
      <c r="AL4">
        <v>27.022545032352326</v>
      </c>
      <c r="AM4">
        <v>7.7555444210498843</v>
      </c>
      <c r="AN4">
        <v>3.4720688436652054E-2</v>
      </c>
      <c r="AO4">
        <v>0</v>
      </c>
      <c r="AP4">
        <v>0.22628452556289519</v>
      </c>
      <c r="AQ4">
        <v>22.139746459768311</v>
      </c>
      <c r="AR4">
        <v>22.184984684825707</v>
      </c>
      <c r="AS4">
        <v>15.639250617825086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34.350032948107369</v>
      </c>
      <c r="BB4">
        <f t="shared" ref="BB4:BB66" si="0">SUM(B4:AZ4)-BA4+SUM(BC4:BF4)</f>
        <v>789.71547516486055</v>
      </c>
      <c r="BC4">
        <v>1.7528432682926831</v>
      </c>
      <c r="BD4">
        <v>0</v>
      </c>
      <c r="BE4">
        <v>0.54154168421052629</v>
      </c>
      <c r="BF4">
        <v>0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203.45641548666103</v>
      </c>
      <c r="L5">
        <v>3.0160052727427122</v>
      </c>
      <c r="M5">
        <v>65.763999123181719</v>
      </c>
      <c r="N5">
        <v>54.411066163363223</v>
      </c>
      <c r="O5">
        <v>75.889469675282328</v>
      </c>
      <c r="P5">
        <v>32.373076777749247</v>
      </c>
      <c r="Q5">
        <v>3.0146203900877699</v>
      </c>
      <c r="R5">
        <v>7.0371190926373632</v>
      </c>
      <c r="S5">
        <v>3.0136610474776795</v>
      </c>
      <c r="T5">
        <v>0</v>
      </c>
      <c r="U5">
        <v>52.045101394735838</v>
      </c>
      <c r="V5">
        <v>3.014216085935407</v>
      </c>
      <c r="W5">
        <v>4.7595100208864762</v>
      </c>
      <c r="X5">
        <v>43.427098488095254</v>
      </c>
      <c r="Y5">
        <v>0</v>
      </c>
      <c r="Z5">
        <v>8.6830504621164692</v>
      </c>
      <c r="AA5">
        <v>12.409218311834691</v>
      </c>
      <c r="AB5">
        <v>13.144682894727611</v>
      </c>
      <c r="AC5">
        <v>9.5440486201878514</v>
      </c>
      <c r="AD5">
        <v>0</v>
      </c>
      <c r="AE5">
        <v>24.359058668753914</v>
      </c>
      <c r="AF5">
        <v>17.970616327657062</v>
      </c>
      <c r="AG5">
        <v>30.056606319505317</v>
      </c>
      <c r="AH5">
        <v>8.8552342797954484</v>
      </c>
      <c r="AI5">
        <v>0</v>
      </c>
      <c r="AJ5">
        <v>0</v>
      </c>
      <c r="AK5">
        <v>27.334353904299732</v>
      </c>
      <c r="AL5">
        <v>27.022545032352326</v>
      </c>
      <c r="AM5">
        <v>7.7555444210498843</v>
      </c>
      <c r="AN5">
        <v>3.4720688436652054E-2</v>
      </c>
      <c r="AO5">
        <v>0</v>
      </c>
      <c r="AP5">
        <v>0.22628452556289519</v>
      </c>
      <c r="AQ5">
        <v>22.139746459768311</v>
      </c>
      <c r="AR5">
        <v>22.184984684825707</v>
      </c>
      <c r="AS5">
        <v>15.639250617825086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33.380698558928913</v>
      </c>
      <c r="BB5">
        <f t="shared" si="0"/>
        <v>767.22422010479352</v>
      </c>
      <c r="BC5">
        <v>1.7528432682926831</v>
      </c>
      <c r="BD5">
        <v>0</v>
      </c>
      <c r="BE5">
        <v>0.27077015789473685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203.45641548666103</v>
      </c>
      <c r="L6">
        <v>3.0160052727427122</v>
      </c>
      <c r="M6">
        <v>65.763999123181719</v>
      </c>
      <c r="N6">
        <v>54.411066163363223</v>
      </c>
      <c r="O6">
        <v>75.889469675282328</v>
      </c>
      <c r="P6">
        <v>32.373076777749247</v>
      </c>
      <c r="Q6">
        <v>3.0146203900877699</v>
      </c>
      <c r="R6">
        <v>7.0371190926373632</v>
      </c>
      <c r="S6">
        <v>3.0136610474776795</v>
      </c>
      <c r="T6">
        <v>0</v>
      </c>
      <c r="U6">
        <v>52.045101394735838</v>
      </c>
      <c r="V6">
        <v>3.014216085935407</v>
      </c>
      <c r="W6">
        <v>4.7595100208864762</v>
      </c>
      <c r="X6">
        <v>43.427098488095254</v>
      </c>
      <c r="Y6">
        <v>0</v>
      </c>
      <c r="Z6">
        <v>8.6830504621164692</v>
      </c>
      <c r="AA6">
        <v>12.409218311834691</v>
      </c>
      <c r="AB6">
        <v>13.144682894727611</v>
      </c>
      <c r="AC6">
        <v>9.5440486201878514</v>
      </c>
      <c r="AD6">
        <v>0</v>
      </c>
      <c r="AE6">
        <v>24.359058668753914</v>
      </c>
      <c r="AF6">
        <v>17.970616327657062</v>
      </c>
      <c r="AG6">
        <v>30.056606319505317</v>
      </c>
      <c r="AH6">
        <v>0</v>
      </c>
      <c r="AI6">
        <v>0</v>
      </c>
      <c r="AJ6">
        <v>0</v>
      </c>
      <c r="AK6">
        <v>27.334353904299732</v>
      </c>
      <c r="AL6">
        <v>27.022545032352326</v>
      </c>
      <c r="AM6">
        <v>7.7555444210498843</v>
      </c>
      <c r="AN6">
        <v>3.4720688436652054E-2</v>
      </c>
      <c r="AO6">
        <v>0</v>
      </c>
      <c r="AP6">
        <v>0.22628452556289519</v>
      </c>
      <c r="AQ6">
        <v>22.139746459768311</v>
      </c>
      <c r="AR6">
        <v>23.403939887288654</v>
      </c>
      <c r="AS6">
        <v>15.639250617825086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33.061502093496415</v>
      </c>
      <c r="BB6">
        <f t="shared" si="0"/>
        <v>759.63636733499868</v>
      </c>
      <c r="BC6">
        <v>1.7528432682926831</v>
      </c>
      <c r="BD6">
        <v>0</v>
      </c>
      <c r="BE6">
        <v>0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160.20495282577116</v>
      </c>
      <c r="L7">
        <v>3.015971288038489</v>
      </c>
      <c r="M7">
        <v>65.763999123181719</v>
      </c>
      <c r="N7">
        <v>54.411066163363223</v>
      </c>
      <c r="O7">
        <v>75.889469675282328</v>
      </c>
      <c r="P7">
        <v>32.373076777749247</v>
      </c>
      <c r="Q7">
        <v>3.0146203900877699</v>
      </c>
      <c r="R7">
        <v>7.0371190926373632</v>
      </c>
      <c r="S7">
        <v>3.0136610474776795</v>
      </c>
      <c r="T7">
        <v>0</v>
      </c>
      <c r="U7">
        <v>52.045101394735838</v>
      </c>
      <c r="V7">
        <v>3.014216085935407</v>
      </c>
      <c r="W7">
        <v>4.7595100208864762</v>
      </c>
      <c r="X7">
        <v>43.427098488095254</v>
      </c>
      <c r="Y7">
        <v>0</v>
      </c>
      <c r="Z7">
        <v>8.6830504621164692</v>
      </c>
      <c r="AA7">
        <v>12.409218311834691</v>
      </c>
      <c r="AB7">
        <v>13.144682894727611</v>
      </c>
      <c r="AC7">
        <v>9.5440486201878514</v>
      </c>
      <c r="AD7">
        <v>0</v>
      </c>
      <c r="AE7">
        <v>24.359058668753914</v>
      </c>
      <c r="AF7">
        <v>11.980410647252139</v>
      </c>
      <c r="AG7">
        <v>30.056606319505317</v>
      </c>
      <c r="AH7">
        <v>0</v>
      </c>
      <c r="AI7">
        <v>0</v>
      </c>
      <c r="AJ7">
        <v>0</v>
      </c>
      <c r="AK7">
        <v>27.334353904299732</v>
      </c>
      <c r="AL7">
        <v>27.894240033395945</v>
      </c>
      <c r="AM7">
        <v>7.7555444210498843</v>
      </c>
      <c r="AN7">
        <v>3.4720688436652054E-2</v>
      </c>
      <c r="AO7">
        <v>0</v>
      </c>
      <c r="AP7">
        <v>0.22628452556289519</v>
      </c>
      <c r="AQ7">
        <v>22.139746459768311</v>
      </c>
      <c r="AR7">
        <v>23.403939887288654</v>
      </c>
      <c r="AS7">
        <v>15.639250617825086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31.039635787313266</v>
      </c>
      <c r="BB7">
        <f t="shared" si="0"/>
        <v>713.28822631622643</v>
      </c>
      <c r="BC7">
        <v>1.7528432682926831</v>
      </c>
      <c r="BD7">
        <v>0</v>
      </c>
      <c r="BE7">
        <v>0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140.77045512862526</v>
      </c>
      <c r="L8">
        <v>3.015971288038489</v>
      </c>
      <c r="M8">
        <v>65.763999123181719</v>
      </c>
      <c r="N8">
        <v>54.411066163363223</v>
      </c>
      <c r="O8">
        <v>75.889469675282328</v>
      </c>
      <c r="P8">
        <v>32.373076777749247</v>
      </c>
      <c r="Q8">
        <v>3.0146203900877699</v>
      </c>
      <c r="R8">
        <v>7.0371190926373632</v>
      </c>
      <c r="S8">
        <v>3.0136610474776795</v>
      </c>
      <c r="T8">
        <v>0</v>
      </c>
      <c r="U8">
        <v>52.045101394735838</v>
      </c>
      <c r="V8">
        <v>3.014216085935407</v>
      </c>
      <c r="W8">
        <v>4.7595100208864762</v>
      </c>
      <c r="X8">
        <v>43.427098488095254</v>
      </c>
      <c r="Y8">
        <v>0</v>
      </c>
      <c r="Z8">
        <v>8.6830504621164692</v>
      </c>
      <c r="AA8">
        <v>6.1753023418910464</v>
      </c>
      <c r="AB8">
        <v>13.144682894727611</v>
      </c>
      <c r="AC8">
        <v>9.5440486201878514</v>
      </c>
      <c r="AD8">
        <v>0</v>
      </c>
      <c r="AE8">
        <v>24.359058668753914</v>
      </c>
      <c r="AF8">
        <v>5.9902056804049248</v>
      </c>
      <c r="AG8">
        <v>30.056606319505317</v>
      </c>
      <c r="AH8">
        <v>0</v>
      </c>
      <c r="AI8">
        <v>0</v>
      </c>
      <c r="AJ8">
        <v>0</v>
      </c>
      <c r="AK8">
        <v>27.334353904299732</v>
      </c>
      <c r="AL8">
        <v>27.894240033395945</v>
      </c>
      <c r="AM8">
        <v>7.7555444210498843</v>
      </c>
      <c r="AN8">
        <v>3.4720688436652054E-2</v>
      </c>
      <c r="AO8">
        <v>0</v>
      </c>
      <c r="AP8">
        <v>0.22628452556289519</v>
      </c>
      <c r="AQ8">
        <v>22.139746459768311</v>
      </c>
      <c r="AR8">
        <v>22.184984684825707</v>
      </c>
      <c r="AS8">
        <v>15.639250617825086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29.665353200951792</v>
      </c>
      <c r="BB8">
        <f t="shared" si="0"/>
        <v>681.78493506618815</v>
      </c>
      <c r="BC8">
        <v>1.7528432682926831</v>
      </c>
      <c r="BD8">
        <v>0</v>
      </c>
      <c r="BE8">
        <v>0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140.77045512862526</v>
      </c>
      <c r="L9">
        <v>3.015971288038489</v>
      </c>
      <c r="M9">
        <v>65.763999123181719</v>
      </c>
      <c r="N9">
        <v>54.411066163363223</v>
      </c>
      <c r="O9">
        <v>75.889469675282328</v>
      </c>
      <c r="P9">
        <v>32.373076777749247</v>
      </c>
      <c r="Q9">
        <v>3.0146203900877699</v>
      </c>
      <c r="R9">
        <v>7.0371190926373632</v>
      </c>
      <c r="S9">
        <v>3.0136610474776795</v>
      </c>
      <c r="T9">
        <v>0</v>
      </c>
      <c r="U9">
        <v>52.045101394735838</v>
      </c>
      <c r="V9">
        <v>3.014216085935407</v>
      </c>
      <c r="W9">
        <v>4.7595100208864762</v>
      </c>
      <c r="X9">
        <v>43.427098488095254</v>
      </c>
      <c r="Y9">
        <v>0</v>
      </c>
      <c r="Z9">
        <v>8.6830504621164692</v>
      </c>
      <c r="AA9">
        <v>6.1753023418910464</v>
      </c>
      <c r="AB9">
        <v>13.144682894727611</v>
      </c>
      <c r="AC9">
        <v>9.5440486201878514</v>
      </c>
      <c r="AD9">
        <v>0</v>
      </c>
      <c r="AE9">
        <v>24.359058668753914</v>
      </c>
      <c r="AF9">
        <v>5.9902056804049248</v>
      </c>
      <c r="AG9">
        <v>30.056606319505317</v>
      </c>
      <c r="AH9">
        <v>0</v>
      </c>
      <c r="AI9">
        <v>0</v>
      </c>
      <c r="AJ9">
        <v>0</v>
      </c>
      <c r="AK9">
        <v>27.334353904299732</v>
      </c>
      <c r="AL9">
        <v>27.894240033395945</v>
      </c>
      <c r="AM9">
        <v>7.7555444210498843</v>
      </c>
      <c r="AN9">
        <v>3.4720688436652054E-2</v>
      </c>
      <c r="AO9">
        <v>0</v>
      </c>
      <c r="AP9">
        <v>0.22628452556289519</v>
      </c>
      <c r="AQ9">
        <v>22.139746459768311</v>
      </c>
      <c r="AR9">
        <v>22.184984684825707</v>
      </c>
      <c r="AS9">
        <v>15.639250617825086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29.665353200951792</v>
      </c>
      <c r="BB9">
        <f t="shared" si="0"/>
        <v>681.78493506618815</v>
      </c>
      <c r="BC9">
        <v>1.7528432682926831</v>
      </c>
      <c r="BD9">
        <v>0</v>
      </c>
      <c r="BE9">
        <v>0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140.77045512862526</v>
      </c>
      <c r="L10">
        <v>3.015971288038489</v>
      </c>
      <c r="M10">
        <v>65.763999123181719</v>
      </c>
      <c r="N10">
        <v>54.411066163363223</v>
      </c>
      <c r="O10">
        <v>75.889469675282328</v>
      </c>
      <c r="P10">
        <v>32.373076777749247</v>
      </c>
      <c r="Q10">
        <v>3.0146203900877699</v>
      </c>
      <c r="R10">
        <v>7.0371190926373632</v>
      </c>
      <c r="S10">
        <v>3.0136610474776795</v>
      </c>
      <c r="T10">
        <v>0</v>
      </c>
      <c r="U10">
        <v>52.045101394735838</v>
      </c>
      <c r="V10">
        <v>3.014216085935407</v>
      </c>
      <c r="W10">
        <v>5.0291106526175424</v>
      </c>
      <c r="X10">
        <v>43.427098488095254</v>
      </c>
      <c r="Y10">
        <v>0</v>
      </c>
      <c r="Z10">
        <v>8.6830504621164692</v>
      </c>
      <c r="AA10">
        <v>0</v>
      </c>
      <c r="AB10">
        <v>13.144682894727611</v>
      </c>
      <c r="AC10">
        <v>9.5440486201878514</v>
      </c>
      <c r="AD10">
        <v>0</v>
      </c>
      <c r="AE10">
        <v>24.359058668753914</v>
      </c>
      <c r="AF10">
        <v>5.9902056804049248</v>
      </c>
      <c r="AG10">
        <v>30.056606319505317</v>
      </c>
      <c r="AH10">
        <v>0</v>
      </c>
      <c r="AI10">
        <v>0</v>
      </c>
      <c r="AJ10">
        <v>0</v>
      </c>
      <c r="AK10">
        <v>27.334353904299732</v>
      </c>
      <c r="AL10">
        <v>27.894240033395945</v>
      </c>
      <c r="AM10">
        <v>7.7555444210498843</v>
      </c>
      <c r="AN10">
        <v>3.4720688436652054E-2</v>
      </c>
      <c r="AO10">
        <v>0</v>
      </c>
      <c r="AP10">
        <v>0.22628452556289519</v>
      </c>
      <c r="AQ10">
        <v>22.139746459768311</v>
      </c>
      <c r="AR10">
        <v>22.184984684825707</v>
      </c>
      <c r="AS10">
        <v>15.639250617825086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29.418494869467096</v>
      </c>
      <c r="BB10">
        <f t="shared" si="0"/>
        <v>676.12609168751305</v>
      </c>
      <c r="BC10">
        <v>1.7528432682926831</v>
      </c>
      <c r="BD10">
        <v>0</v>
      </c>
      <c r="BE10">
        <v>0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140.77045512862526</v>
      </c>
      <c r="L11">
        <v>3.015971288038489</v>
      </c>
      <c r="M11">
        <v>65.763999123181719</v>
      </c>
      <c r="N11">
        <v>54.411066163363223</v>
      </c>
      <c r="O11">
        <v>75.889469675282328</v>
      </c>
      <c r="P11">
        <v>32.373076777749247</v>
      </c>
      <c r="Q11">
        <v>3.0146203900877699</v>
      </c>
      <c r="R11">
        <v>7.0371190926373632</v>
      </c>
      <c r="S11">
        <v>3.0136610474776795</v>
      </c>
      <c r="T11">
        <v>0</v>
      </c>
      <c r="U11">
        <v>52.045101394735838</v>
      </c>
      <c r="V11">
        <v>3.014216085935407</v>
      </c>
      <c r="W11">
        <v>5.0291106526175424</v>
      </c>
      <c r="X11">
        <v>15.08069277312477</v>
      </c>
      <c r="Y11">
        <v>0</v>
      </c>
      <c r="Z11">
        <v>8.6830504621164692</v>
      </c>
      <c r="AA11">
        <v>0</v>
      </c>
      <c r="AB11">
        <v>13.144682894727611</v>
      </c>
      <c r="AC11">
        <v>9.5440486201878514</v>
      </c>
      <c r="AD11">
        <v>0</v>
      </c>
      <c r="AE11">
        <v>24.359058668753914</v>
      </c>
      <c r="AF11">
        <v>5.9902056804049248</v>
      </c>
      <c r="AG11">
        <v>30.056606319505317</v>
      </c>
      <c r="AH11">
        <v>0</v>
      </c>
      <c r="AI11">
        <v>0</v>
      </c>
      <c r="AJ11">
        <v>0</v>
      </c>
      <c r="AK11">
        <v>27.334353904299732</v>
      </c>
      <c r="AL11">
        <v>27.894240033395945</v>
      </c>
      <c r="AM11">
        <v>7.7555444210498843</v>
      </c>
      <c r="AN11">
        <v>3.4720688436652054E-2</v>
      </c>
      <c r="AO11">
        <v>0</v>
      </c>
      <c r="AP11">
        <v>0.22628452556289519</v>
      </c>
      <c r="AQ11">
        <v>22.139746459768311</v>
      </c>
      <c r="AR11">
        <v>22.184984684825707</v>
      </c>
      <c r="AS11">
        <v>16.158975344500103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28.255339604156347</v>
      </c>
      <c r="BB11">
        <f t="shared" si="0"/>
        <v>649.46256596452827</v>
      </c>
      <c r="BC11">
        <v>1.7528432682926831</v>
      </c>
      <c r="BD11">
        <v>0</v>
      </c>
      <c r="BE11">
        <v>0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140.77045512862526</v>
      </c>
      <c r="L12">
        <v>3.015971288038489</v>
      </c>
      <c r="M12">
        <v>65.763999123181719</v>
      </c>
      <c r="N12">
        <v>54.411066163363223</v>
      </c>
      <c r="O12">
        <v>75.889469675282328</v>
      </c>
      <c r="P12">
        <v>32.373076777749247</v>
      </c>
      <c r="Q12">
        <v>3.0146203900877699</v>
      </c>
      <c r="R12">
        <v>7.0371190926373632</v>
      </c>
      <c r="S12">
        <v>3.0136610474776795</v>
      </c>
      <c r="T12">
        <v>0</v>
      </c>
      <c r="U12">
        <v>52.045101394735838</v>
      </c>
      <c r="V12">
        <v>3.014216085935407</v>
      </c>
      <c r="W12">
        <v>5.0291106526175424</v>
      </c>
      <c r="X12">
        <v>15.08069277312477</v>
      </c>
      <c r="Y12">
        <v>0</v>
      </c>
      <c r="Z12">
        <v>8.6830504621164692</v>
      </c>
      <c r="AA12">
        <v>0</v>
      </c>
      <c r="AB12">
        <v>13.144682894727611</v>
      </c>
      <c r="AC12">
        <v>9.5440486201878514</v>
      </c>
      <c r="AD12">
        <v>0</v>
      </c>
      <c r="AE12">
        <v>24.359058668753914</v>
      </c>
      <c r="AF12">
        <v>5.9902056804049248</v>
      </c>
      <c r="AG12">
        <v>30.056606319505317</v>
      </c>
      <c r="AH12">
        <v>0</v>
      </c>
      <c r="AI12">
        <v>0</v>
      </c>
      <c r="AJ12">
        <v>0</v>
      </c>
      <c r="AK12">
        <v>27.334353904299732</v>
      </c>
      <c r="AL12">
        <v>27.894240033395945</v>
      </c>
      <c r="AM12">
        <v>7.7555444210498843</v>
      </c>
      <c r="AN12">
        <v>3.4720688436652054E-2</v>
      </c>
      <c r="AO12">
        <v>0</v>
      </c>
      <c r="AP12">
        <v>0.22628452556289519</v>
      </c>
      <c r="AQ12">
        <v>22.139746459768311</v>
      </c>
      <c r="AR12">
        <v>22.184984684825707</v>
      </c>
      <c r="AS12">
        <v>16.158975344500103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28.255339604156347</v>
      </c>
      <c r="BB12">
        <f t="shared" si="0"/>
        <v>649.46256596452827</v>
      </c>
      <c r="BC12">
        <v>1.7528432682926831</v>
      </c>
      <c r="BD12">
        <v>0</v>
      </c>
      <c r="BE12">
        <v>0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140.77045512862526</v>
      </c>
      <c r="L13">
        <v>5.2912074781864007</v>
      </c>
      <c r="M13">
        <v>65.763999123181719</v>
      </c>
      <c r="N13">
        <v>54.411066163363223</v>
      </c>
      <c r="O13">
        <v>75.889469675282328</v>
      </c>
      <c r="P13">
        <v>32.373076777749247</v>
      </c>
      <c r="Q13">
        <v>3.0146203900877699</v>
      </c>
      <c r="R13">
        <v>7.0371190926373632</v>
      </c>
      <c r="S13">
        <v>3.4447452462867068</v>
      </c>
      <c r="T13">
        <v>0</v>
      </c>
      <c r="U13">
        <v>52.045101394735838</v>
      </c>
      <c r="V13">
        <v>3.014216085935407</v>
      </c>
      <c r="W13">
        <v>5.0291106526175424</v>
      </c>
      <c r="X13">
        <v>15.08069277312477</v>
      </c>
      <c r="Y13">
        <v>0</v>
      </c>
      <c r="Z13">
        <v>8.6830504621164692</v>
      </c>
      <c r="AA13">
        <v>0</v>
      </c>
      <c r="AB13">
        <v>13.144682894727611</v>
      </c>
      <c r="AC13">
        <v>4.7720243100939257</v>
      </c>
      <c r="AD13">
        <v>0</v>
      </c>
      <c r="AE13">
        <v>16.183741021916092</v>
      </c>
      <c r="AF13">
        <v>5.9902056804049248</v>
      </c>
      <c r="AG13">
        <v>30.056606319505317</v>
      </c>
      <c r="AH13">
        <v>0</v>
      </c>
      <c r="AI13">
        <v>0</v>
      </c>
      <c r="AJ13">
        <v>0</v>
      </c>
      <c r="AK13">
        <v>27.334353904299732</v>
      </c>
      <c r="AL13">
        <v>27.894240033395945</v>
      </c>
      <c r="AM13">
        <v>7.7555444210498843</v>
      </c>
      <c r="AN13">
        <v>3.4720688436652054E-2</v>
      </c>
      <c r="AO13">
        <v>0</v>
      </c>
      <c r="AP13">
        <v>2.6022741065346731</v>
      </c>
      <c r="AQ13">
        <v>22.139746459768311</v>
      </c>
      <c r="AR13">
        <v>22.184984684825707</v>
      </c>
      <c r="AS13">
        <v>16.158975344500103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27.926581267099618</v>
      </c>
      <c r="BB13">
        <f t="shared" si="0"/>
        <v>641.92629231458193</v>
      </c>
      <c r="BC13">
        <v>1.7528432682926831</v>
      </c>
      <c r="BD13">
        <v>0</v>
      </c>
      <c r="BE13">
        <v>0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145.829500307779</v>
      </c>
      <c r="L14">
        <v>3.0160299003987947</v>
      </c>
      <c r="M14">
        <v>65.763999123181719</v>
      </c>
      <c r="N14">
        <v>54.411066163363223</v>
      </c>
      <c r="O14">
        <v>75.889469675282328</v>
      </c>
      <c r="P14">
        <v>32.373076777749247</v>
      </c>
      <c r="Q14">
        <v>3.0218354795883458</v>
      </c>
      <c r="R14">
        <v>7.0371190926373632</v>
      </c>
      <c r="S14">
        <v>4.1763440199007196</v>
      </c>
      <c r="T14">
        <v>0</v>
      </c>
      <c r="U14">
        <v>52.045101394735838</v>
      </c>
      <c r="V14">
        <v>3.014216085935407</v>
      </c>
      <c r="W14">
        <v>5.0291106526175424</v>
      </c>
      <c r="X14">
        <v>15.08069277312477</v>
      </c>
      <c r="Y14">
        <v>0</v>
      </c>
      <c r="Z14">
        <v>8.6830504621164692</v>
      </c>
      <c r="AA14">
        <v>0</v>
      </c>
      <c r="AB14">
        <v>13.144682894727611</v>
      </c>
      <c r="AC14">
        <v>4.7720243100939257</v>
      </c>
      <c r="AD14">
        <v>0</v>
      </c>
      <c r="AE14">
        <v>16.183741021916092</v>
      </c>
      <c r="AF14">
        <v>5.9902056804049248</v>
      </c>
      <c r="AG14">
        <v>30.056606319505317</v>
      </c>
      <c r="AH14">
        <v>0</v>
      </c>
      <c r="AI14">
        <v>0</v>
      </c>
      <c r="AJ14">
        <v>0</v>
      </c>
      <c r="AK14">
        <v>27.334353904299732</v>
      </c>
      <c r="AL14">
        <v>27.894240033395945</v>
      </c>
      <c r="AM14">
        <v>7.7555444210498843</v>
      </c>
      <c r="AN14">
        <v>3.4720688436652054E-2</v>
      </c>
      <c r="AO14">
        <v>0</v>
      </c>
      <c r="AP14">
        <v>2.6022741065346731</v>
      </c>
      <c r="AQ14">
        <v>22.139746459768311</v>
      </c>
      <c r="AR14">
        <v>22.184984684825707</v>
      </c>
      <c r="AS14">
        <v>16.158975344500103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28.073829352314892</v>
      </c>
      <c r="BB14">
        <f t="shared" si="0"/>
        <v>645.3017256938474</v>
      </c>
      <c r="BC14">
        <v>1.7528432682926831</v>
      </c>
      <c r="BD14">
        <v>0</v>
      </c>
      <c r="BE14">
        <v>0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145.829500307779</v>
      </c>
      <c r="L15">
        <v>3.0161123900416005</v>
      </c>
      <c r="M15">
        <v>65.763999123181719</v>
      </c>
      <c r="N15">
        <v>54.411066163363223</v>
      </c>
      <c r="O15">
        <v>75.889469675282328</v>
      </c>
      <c r="P15">
        <v>32.373076777749247</v>
      </c>
      <c r="Q15">
        <v>3.0218354795883458</v>
      </c>
      <c r="R15">
        <v>7.0371190926373632</v>
      </c>
      <c r="S15">
        <v>6.2297724761396065</v>
      </c>
      <c r="T15">
        <v>0</v>
      </c>
      <c r="U15">
        <v>52.045101394735838</v>
      </c>
      <c r="V15">
        <v>3.014216085935407</v>
      </c>
      <c r="W15">
        <v>5.0291106526175424</v>
      </c>
      <c r="X15">
        <v>15.08069277312477</v>
      </c>
      <c r="Y15">
        <v>0</v>
      </c>
      <c r="Z15">
        <v>5.7887004608641206</v>
      </c>
      <c r="AA15">
        <v>0</v>
      </c>
      <c r="AB15">
        <v>6.5389792411772056</v>
      </c>
      <c r="AC15">
        <v>4.7720243100939257</v>
      </c>
      <c r="AD15">
        <v>0</v>
      </c>
      <c r="AE15">
        <v>16.183741021916092</v>
      </c>
      <c r="AF15">
        <v>5.9902056804049248</v>
      </c>
      <c r="AG15">
        <v>30.056606319505317</v>
      </c>
      <c r="AH15">
        <v>0</v>
      </c>
      <c r="AI15">
        <v>0</v>
      </c>
      <c r="AJ15">
        <v>0</v>
      </c>
      <c r="AK15">
        <v>27.334353904299732</v>
      </c>
      <c r="AL15">
        <v>27.894240033395945</v>
      </c>
      <c r="AM15">
        <v>7.7555444210498843</v>
      </c>
      <c r="AN15">
        <v>3.4720688436652054E-2</v>
      </c>
      <c r="AO15">
        <v>0</v>
      </c>
      <c r="AP15">
        <v>2.6022741065346731</v>
      </c>
      <c r="AQ15">
        <v>14.7598312093613</v>
      </c>
      <c r="AR15">
        <v>22.184984684825707</v>
      </c>
      <c r="AS15">
        <v>15.639250617825086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27.43235891603997</v>
      </c>
      <c r="BB15">
        <f t="shared" si="0"/>
        <v>630.59701344411928</v>
      </c>
      <c r="BC15">
        <v>1.7528432682926831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145.829500307779</v>
      </c>
      <c r="L16">
        <v>3.0161123900416005</v>
      </c>
      <c r="M16">
        <v>65.763999123181719</v>
      </c>
      <c r="N16">
        <v>54.411066163363223</v>
      </c>
      <c r="O16">
        <v>75.889469675282328</v>
      </c>
      <c r="P16">
        <v>32.373076777749247</v>
      </c>
      <c r="Q16">
        <v>3.0218354795883458</v>
      </c>
      <c r="R16">
        <v>7.0371190926373632</v>
      </c>
      <c r="S16">
        <v>4.1704568170051974</v>
      </c>
      <c r="T16">
        <v>0</v>
      </c>
      <c r="U16">
        <v>52.045101394735838</v>
      </c>
      <c r="V16">
        <v>3.014216085935407</v>
      </c>
      <c r="W16">
        <v>5.0291106526175424</v>
      </c>
      <c r="X16">
        <v>15.08069277312477</v>
      </c>
      <c r="Y16">
        <v>0</v>
      </c>
      <c r="Z16">
        <v>5.7887004608641206</v>
      </c>
      <c r="AA16">
        <v>0</v>
      </c>
      <c r="AB16">
        <v>6.5389792411772056</v>
      </c>
      <c r="AC16">
        <v>4.7720243100939257</v>
      </c>
      <c r="AD16">
        <v>0</v>
      </c>
      <c r="AE16">
        <v>16.183741021916092</v>
      </c>
      <c r="AF16">
        <v>5.9902056804049248</v>
      </c>
      <c r="AG16">
        <v>30.056606319505317</v>
      </c>
      <c r="AH16">
        <v>0</v>
      </c>
      <c r="AI16">
        <v>0</v>
      </c>
      <c r="AJ16">
        <v>0</v>
      </c>
      <c r="AK16">
        <v>27.334353904299732</v>
      </c>
      <c r="AL16">
        <v>27.894240033395945</v>
      </c>
      <c r="AM16">
        <v>7.7555444210498843</v>
      </c>
      <c r="AN16">
        <v>3.4720688436652054E-2</v>
      </c>
      <c r="AO16">
        <v>0</v>
      </c>
      <c r="AP16">
        <v>2.6022741065346731</v>
      </c>
      <c r="AQ16">
        <v>7.2352107658422025</v>
      </c>
      <c r="AR16">
        <v>22.184984684825707</v>
      </c>
      <c r="AS16">
        <v>15.639250617825086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27.031750386949053</v>
      </c>
      <c r="BB16">
        <f t="shared" si="0"/>
        <v>621.41368587055672</v>
      </c>
      <c r="BC16">
        <v>1.7528432682926831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145.829500307779</v>
      </c>
      <c r="L17">
        <v>3.0161123900416005</v>
      </c>
      <c r="M17">
        <v>65.763999123181719</v>
      </c>
      <c r="N17">
        <v>54.411066163363223</v>
      </c>
      <c r="O17">
        <v>75.889469675282328</v>
      </c>
      <c r="P17">
        <v>32.373076777749247</v>
      </c>
      <c r="Q17">
        <v>3.0218354795883458</v>
      </c>
      <c r="R17">
        <v>7.0371190926373632</v>
      </c>
      <c r="S17">
        <v>4.1704568170051974</v>
      </c>
      <c r="T17">
        <v>0</v>
      </c>
      <c r="U17">
        <v>52.045101394735838</v>
      </c>
      <c r="V17">
        <v>3.014216085935407</v>
      </c>
      <c r="W17">
        <v>5.0291106526175424</v>
      </c>
      <c r="X17">
        <v>15.08069277312477</v>
      </c>
      <c r="Y17">
        <v>0</v>
      </c>
      <c r="Z17">
        <v>5.7887004608641206</v>
      </c>
      <c r="AA17">
        <v>0</v>
      </c>
      <c r="AB17">
        <v>6.5389792411772056</v>
      </c>
      <c r="AC17">
        <v>4.7720243100939257</v>
      </c>
      <c r="AD17">
        <v>0</v>
      </c>
      <c r="AE17">
        <v>16.183741021916092</v>
      </c>
      <c r="AF17">
        <v>5.9902056804049248</v>
      </c>
      <c r="AG17">
        <v>30.056606319505317</v>
      </c>
      <c r="AH17">
        <v>0</v>
      </c>
      <c r="AI17">
        <v>0</v>
      </c>
      <c r="AJ17">
        <v>0</v>
      </c>
      <c r="AK17">
        <v>27.334353904299732</v>
      </c>
      <c r="AL17">
        <v>27.894240033395945</v>
      </c>
      <c r="AM17">
        <v>7.7555444210498843</v>
      </c>
      <c r="AN17">
        <v>3.4720688436652054E-2</v>
      </c>
      <c r="AO17">
        <v>0</v>
      </c>
      <c r="AP17">
        <v>0.22628452556289519</v>
      </c>
      <c r="AQ17">
        <v>0</v>
      </c>
      <c r="AR17">
        <v>22.184984684825707</v>
      </c>
      <c r="AS17">
        <v>15.639250617825086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26.630002212452233</v>
      </c>
      <c r="BB17">
        <f t="shared" si="0"/>
        <v>612.20423369823948</v>
      </c>
      <c r="BC17">
        <v>1.7528432682926831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145.829500307779</v>
      </c>
      <c r="L18">
        <v>3.0161123900416005</v>
      </c>
      <c r="M18">
        <v>65.763999123181719</v>
      </c>
      <c r="N18">
        <v>54.411066163363223</v>
      </c>
      <c r="O18">
        <v>75.889469675282328</v>
      </c>
      <c r="P18">
        <v>32.373076777749247</v>
      </c>
      <c r="Q18">
        <v>3.0218354795883458</v>
      </c>
      <c r="R18">
        <v>7.0371190926373632</v>
      </c>
      <c r="S18">
        <v>5.9632718331120786</v>
      </c>
      <c r="T18">
        <v>0</v>
      </c>
      <c r="U18">
        <v>52.045101394735838</v>
      </c>
      <c r="V18">
        <v>3.014216085935407</v>
      </c>
      <c r="W18">
        <v>5.0291106526175424</v>
      </c>
      <c r="X18">
        <v>15.08069277312477</v>
      </c>
      <c r="Y18">
        <v>0</v>
      </c>
      <c r="Z18">
        <v>5.7887004608641206</v>
      </c>
      <c r="AA18">
        <v>0</v>
      </c>
      <c r="AB18">
        <v>6.5389792411772056</v>
      </c>
      <c r="AC18">
        <v>4.7720243100939257</v>
      </c>
      <c r="AD18">
        <v>0</v>
      </c>
      <c r="AE18">
        <v>16.183741021916092</v>
      </c>
      <c r="AF18">
        <v>5.9902056804049248</v>
      </c>
      <c r="AG18">
        <v>30.056606319505317</v>
      </c>
      <c r="AH18">
        <v>0</v>
      </c>
      <c r="AI18">
        <v>0</v>
      </c>
      <c r="AJ18">
        <v>0</v>
      </c>
      <c r="AK18">
        <v>27.334353904299732</v>
      </c>
      <c r="AL18">
        <v>27.894240033395945</v>
      </c>
      <c r="AM18">
        <v>7.7555444210498843</v>
      </c>
      <c r="AN18">
        <v>3.4720688436652054E-2</v>
      </c>
      <c r="AO18">
        <v>0</v>
      </c>
      <c r="AP18">
        <v>0.22628452556289519</v>
      </c>
      <c r="AQ18">
        <v>0</v>
      </c>
      <c r="AR18">
        <v>22.184984684825707</v>
      </c>
      <c r="AS18">
        <v>15.639250617825086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26.704941880125496</v>
      </c>
      <c r="BB18">
        <f t="shared" si="0"/>
        <v>613.92210904667309</v>
      </c>
      <c r="BC18">
        <v>1.7528432682926831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145.829500307779</v>
      </c>
      <c r="L19">
        <v>3.0161123900416005</v>
      </c>
      <c r="M19">
        <v>65.763999123181719</v>
      </c>
      <c r="N19">
        <v>54.411066163363223</v>
      </c>
      <c r="O19">
        <v>75.889469675282328</v>
      </c>
      <c r="P19">
        <v>32.373076777749247</v>
      </c>
      <c r="Q19">
        <v>3.0218354795883458</v>
      </c>
      <c r="R19">
        <v>7.0371190926373632</v>
      </c>
      <c r="S19">
        <v>3.0134592564960005</v>
      </c>
      <c r="T19">
        <v>0</v>
      </c>
      <c r="U19">
        <v>52.045101394735838</v>
      </c>
      <c r="V19">
        <v>3.014216085935407</v>
      </c>
      <c r="W19">
        <v>5.0291106526175424</v>
      </c>
      <c r="X19">
        <v>15.08069277312477</v>
      </c>
      <c r="Y19">
        <v>0</v>
      </c>
      <c r="Z19">
        <v>5.7887004608641206</v>
      </c>
      <c r="AA19">
        <v>0</v>
      </c>
      <c r="AB19">
        <v>6.5389792411772056</v>
      </c>
      <c r="AC19">
        <v>4.7720243100939257</v>
      </c>
      <c r="AD19">
        <v>0</v>
      </c>
      <c r="AE19">
        <v>16.183741021916092</v>
      </c>
      <c r="AF19">
        <v>5.9902056804049248</v>
      </c>
      <c r="AG19">
        <v>30.056606319505317</v>
      </c>
      <c r="AH19">
        <v>0</v>
      </c>
      <c r="AI19">
        <v>0</v>
      </c>
      <c r="AJ19">
        <v>0</v>
      </c>
      <c r="AK19">
        <v>27.334353904299732</v>
      </c>
      <c r="AL19">
        <v>27.894240033395945</v>
      </c>
      <c r="AM19">
        <v>7.7555444210498843</v>
      </c>
      <c r="AN19">
        <v>3.4720688436652054E-2</v>
      </c>
      <c r="AO19">
        <v>0</v>
      </c>
      <c r="AP19">
        <v>0.22628452556289519</v>
      </c>
      <c r="AQ19">
        <v>0</v>
      </c>
      <c r="AR19">
        <v>22.184984684825707</v>
      </c>
      <c r="AS19">
        <v>16.158975344500103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26.603364207997963</v>
      </c>
      <c r="BB19">
        <f t="shared" si="0"/>
        <v>611.59359886885954</v>
      </c>
      <c r="BC19">
        <v>1.7528432682926831</v>
      </c>
      <c r="BD19">
        <v>0</v>
      </c>
      <c r="BE19">
        <v>0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145.829500307779</v>
      </c>
      <c r="L20">
        <v>3.0161123900416005</v>
      </c>
      <c r="M20">
        <v>65.763999123181719</v>
      </c>
      <c r="N20">
        <v>54.411066163363223</v>
      </c>
      <c r="O20">
        <v>75.889469675282328</v>
      </c>
      <c r="P20">
        <v>32.373076777749247</v>
      </c>
      <c r="Q20">
        <v>3.0218354795883458</v>
      </c>
      <c r="R20">
        <v>7.0371190926373632</v>
      </c>
      <c r="S20">
        <v>3.0134592564960005</v>
      </c>
      <c r="T20">
        <v>0</v>
      </c>
      <c r="U20">
        <v>52.045101394735838</v>
      </c>
      <c r="V20">
        <v>3.014216085935407</v>
      </c>
      <c r="W20">
        <v>5.0291106526175424</v>
      </c>
      <c r="X20">
        <v>15.08069277312477</v>
      </c>
      <c r="Y20">
        <v>0</v>
      </c>
      <c r="Z20">
        <v>5.7887004608641206</v>
      </c>
      <c r="AA20">
        <v>0</v>
      </c>
      <c r="AB20">
        <v>6.5389792411772056</v>
      </c>
      <c r="AC20">
        <v>4.7720243100939257</v>
      </c>
      <c r="AD20">
        <v>0</v>
      </c>
      <c r="AE20">
        <v>16.183741021916092</v>
      </c>
      <c r="AF20">
        <v>5.9902056804049248</v>
      </c>
      <c r="AG20">
        <v>30.056606319505317</v>
      </c>
      <c r="AH20">
        <v>0</v>
      </c>
      <c r="AI20">
        <v>0</v>
      </c>
      <c r="AJ20">
        <v>0</v>
      </c>
      <c r="AK20">
        <v>27.334353904299732</v>
      </c>
      <c r="AL20">
        <v>27.894240033395945</v>
      </c>
      <c r="AM20">
        <v>7.7555444210498843</v>
      </c>
      <c r="AN20">
        <v>3.4720688436652054E-2</v>
      </c>
      <c r="AO20">
        <v>0</v>
      </c>
      <c r="AP20">
        <v>0.22628452556289519</v>
      </c>
      <c r="AQ20">
        <v>0</v>
      </c>
      <c r="AR20">
        <v>22.184984684825707</v>
      </c>
      <c r="AS20">
        <v>16.158975344500103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26.603364207997963</v>
      </c>
      <c r="BB20">
        <f t="shared" si="0"/>
        <v>611.59359886885954</v>
      </c>
      <c r="BC20">
        <v>1.7528432682926831</v>
      </c>
      <c r="BD20">
        <v>0</v>
      </c>
      <c r="BE20">
        <v>0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140.77045512862526</v>
      </c>
      <c r="L21">
        <v>2.9013265793097194</v>
      </c>
      <c r="M21">
        <v>65.763999123181719</v>
      </c>
      <c r="N21">
        <v>54.411066163363223</v>
      </c>
      <c r="O21">
        <v>75.889469675282328</v>
      </c>
      <c r="P21">
        <v>32.373076777749247</v>
      </c>
      <c r="Q21">
        <v>3.0146203900877699</v>
      </c>
      <c r="R21">
        <v>7.0371190926373632</v>
      </c>
      <c r="S21">
        <v>2.9419236830023174</v>
      </c>
      <c r="T21">
        <v>0</v>
      </c>
      <c r="U21">
        <v>52.045101394735838</v>
      </c>
      <c r="V21">
        <v>3.014216085935407</v>
      </c>
      <c r="W21">
        <v>5.0291106526175424</v>
      </c>
      <c r="X21">
        <v>15.08069277312477</v>
      </c>
      <c r="Y21">
        <v>0</v>
      </c>
      <c r="Z21">
        <v>5.7887004608641206</v>
      </c>
      <c r="AA21">
        <v>6.1753023418910464</v>
      </c>
      <c r="AB21">
        <v>6.5389792411772056</v>
      </c>
      <c r="AC21">
        <v>4.7720243100939257</v>
      </c>
      <c r="AD21">
        <v>0</v>
      </c>
      <c r="AE21">
        <v>16.183741021916092</v>
      </c>
      <c r="AF21">
        <v>5.9902056804049248</v>
      </c>
      <c r="AG21">
        <v>30.056606319505317</v>
      </c>
      <c r="AH21">
        <v>0</v>
      </c>
      <c r="AI21">
        <v>1.5692508383218533</v>
      </c>
      <c r="AJ21">
        <v>0</v>
      </c>
      <c r="AK21">
        <v>27.334353904299732</v>
      </c>
      <c r="AL21">
        <v>27.894240033395945</v>
      </c>
      <c r="AM21">
        <v>7.7555444210498843</v>
      </c>
      <c r="AN21">
        <v>3.4720688436652054E-2</v>
      </c>
      <c r="AO21">
        <v>0</v>
      </c>
      <c r="AP21">
        <v>0.22628452556289519</v>
      </c>
      <c r="AQ21">
        <v>0</v>
      </c>
      <c r="AR21">
        <v>22.184984684825707</v>
      </c>
      <c r="AS21">
        <v>15.639250617825086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26.685804124265495</v>
      </c>
      <c r="BB21">
        <f t="shared" si="0"/>
        <v>613.48340575325005</v>
      </c>
      <c r="BC21">
        <v>1.7528432682926831</v>
      </c>
      <c r="BD21">
        <v>0</v>
      </c>
      <c r="BE21">
        <v>0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140.77045512862526</v>
      </c>
      <c r="L22">
        <v>3.4857080460392629</v>
      </c>
      <c r="M22">
        <v>65.763999123181719</v>
      </c>
      <c r="N22">
        <v>54.411066163363223</v>
      </c>
      <c r="O22">
        <v>75.889469675282328</v>
      </c>
      <c r="P22">
        <v>32.373076777749247</v>
      </c>
      <c r="Q22">
        <v>3.0146203900877699</v>
      </c>
      <c r="R22">
        <v>7.0371190926373632</v>
      </c>
      <c r="S22">
        <v>3.0136610474776795</v>
      </c>
      <c r="T22">
        <v>0</v>
      </c>
      <c r="U22">
        <v>52.045101394735838</v>
      </c>
      <c r="V22">
        <v>3.014216085935407</v>
      </c>
      <c r="W22">
        <v>5.0291106526175424</v>
      </c>
      <c r="X22">
        <v>15.08069277312477</v>
      </c>
      <c r="Y22">
        <v>0</v>
      </c>
      <c r="Z22">
        <v>5.7887004608641206</v>
      </c>
      <c r="AA22">
        <v>12.409218311834691</v>
      </c>
      <c r="AB22">
        <v>13.144682894727611</v>
      </c>
      <c r="AC22">
        <v>9.5440486201878514</v>
      </c>
      <c r="AD22">
        <v>0</v>
      </c>
      <c r="AE22">
        <v>16.183741021916092</v>
      </c>
      <c r="AF22">
        <v>5.9902056804049248</v>
      </c>
      <c r="AG22">
        <v>30.056606319505317</v>
      </c>
      <c r="AH22">
        <v>0</v>
      </c>
      <c r="AI22">
        <v>3.1385026147150907</v>
      </c>
      <c r="AJ22">
        <v>0</v>
      </c>
      <c r="AK22">
        <v>27.334353904299732</v>
      </c>
      <c r="AL22">
        <v>27.894240033395945</v>
      </c>
      <c r="AM22">
        <v>7.7555444210498843</v>
      </c>
      <c r="AN22">
        <v>3.4720688436652054E-2</v>
      </c>
      <c r="AO22">
        <v>0</v>
      </c>
      <c r="AP22">
        <v>0.22628452556289519</v>
      </c>
      <c r="AQ22">
        <v>0</v>
      </c>
      <c r="AR22">
        <v>22.184984684825707</v>
      </c>
      <c r="AS22">
        <v>15.639250617825086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27.514991332087064</v>
      </c>
      <c r="BB22">
        <f t="shared" si="0"/>
        <v>632.49123308661456</v>
      </c>
      <c r="BC22">
        <v>1.7528432682926831</v>
      </c>
      <c r="BD22">
        <v>0</v>
      </c>
      <c r="BE22">
        <v>0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145.829500307779</v>
      </c>
      <c r="L23">
        <v>3.0161123900416005</v>
      </c>
      <c r="M23">
        <v>65.763999123181719</v>
      </c>
      <c r="N23">
        <v>54.411066163363223</v>
      </c>
      <c r="O23">
        <v>75.889469675282328</v>
      </c>
      <c r="P23">
        <v>32.373076777749247</v>
      </c>
      <c r="Q23">
        <v>3.017006544181716</v>
      </c>
      <c r="R23">
        <v>7.0371190926373632</v>
      </c>
      <c r="S23">
        <v>3.0477582086129811</v>
      </c>
      <c r="T23">
        <v>0</v>
      </c>
      <c r="U23">
        <v>52.045101394735838</v>
      </c>
      <c r="V23">
        <v>3.014216085935407</v>
      </c>
      <c r="W23">
        <v>5.0291106526175424</v>
      </c>
      <c r="X23">
        <v>15.08069277312477</v>
      </c>
      <c r="Y23">
        <v>0</v>
      </c>
      <c r="Z23">
        <v>5.7887004608641206</v>
      </c>
      <c r="AA23">
        <v>12.409218311834691</v>
      </c>
      <c r="AB23">
        <v>13.144682894727611</v>
      </c>
      <c r="AC23">
        <v>9.5440486201878514</v>
      </c>
      <c r="AD23">
        <v>0</v>
      </c>
      <c r="AE23">
        <v>16.183741021916092</v>
      </c>
      <c r="AF23">
        <v>5.9902056804049248</v>
      </c>
      <c r="AG23">
        <v>30.056606319505317</v>
      </c>
      <c r="AH23">
        <v>8.8552342797954484</v>
      </c>
      <c r="AI23">
        <v>16.320211345147147</v>
      </c>
      <c r="AJ23">
        <v>0</v>
      </c>
      <c r="AK23">
        <v>27.334353904299732</v>
      </c>
      <c r="AL23">
        <v>36.611190043832174</v>
      </c>
      <c r="AM23">
        <v>7.7555444210498843</v>
      </c>
      <c r="AN23">
        <v>3.4720688436652054E-2</v>
      </c>
      <c r="AO23">
        <v>0</v>
      </c>
      <c r="AP23">
        <v>0.22628452556289519</v>
      </c>
      <c r="AQ23">
        <v>0</v>
      </c>
      <c r="AR23">
        <v>23.403939887288654</v>
      </c>
      <c r="AS23">
        <v>15.639250617825086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29.044820380458244</v>
      </c>
      <c r="BB23">
        <f t="shared" si="0"/>
        <v>667.8309552576502</v>
      </c>
      <c r="BC23">
        <v>1.7528432682926831</v>
      </c>
      <c r="BD23">
        <v>0</v>
      </c>
      <c r="BE23">
        <v>0.27077015789473685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145.829500307779</v>
      </c>
      <c r="L24">
        <v>3.0161123900416005</v>
      </c>
      <c r="M24">
        <v>65.763999123181719</v>
      </c>
      <c r="N24">
        <v>54.411066163363223</v>
      </c>
      <c r="O24">
        <v>75.889469675282328</v>
      </c>
      <c r="P24">
        <v>32.373076777749247</v>
      </c>
      <c r="Q24">
        <v>3.017006544181716</v>
      </c>
      <c r="R24">
        <v>7.0371190926373632</v>
      </c>
      <c r="S24">
        <v>4.056690406714063</v>
      </c>
      <c r="T24">
        <v>0</v>
      </c>
      <c r="U24">
        <v>52.045101394735838</v>
      </c>
      <c r="V24">
        <v>3.014216085935407</v>
      </c>
      <c r="W24">
        <v>5.0291106526175424</v>
      </c>
      <c r="X24">
        <v>15.08069277312477</v>
      </c>
      <c r="Y24">
        <v>0</v>
      </c>
      <c r="Z24">
        <v>5.7887004608641206</v>
      </c>
      <c r="AA24">
        <v>12.409218311834691</v>
      </c>
      <c r="AB24">
        <v>13.144682894727611</v>
      </c>
      <c r="AC24">
        <v>9.5440486201878514</v>
      </c>
      <c r="AD24">
        <v>4.4775171574827795</v>
      </c>
      <c r="AE24">
        <v>16.183741021916092</v>
      </c>
      <c r="AF24">
        <v>5.9902056804049248</v>
      </c>
      <c r="AG24">
        <v>30.056606319505317</v>
      </c>
      <c r="AH24">
        <v>21.872429375808807</v>
      </c>
      <c r="AI24">
        <v>16.320211345147147</v>
      </c>
      <c r="AJ24">
        <v>0</v>
      </c>
      <c r="AK24">
        <v>27.334353904299732</v>
      </c>
      <c r="AL24">
        <v>62.762040075140874</v>
      </c>
      <c r="AM24">
        <v>7.7555444210498843</v>
      </c>
      <c r="AN24">
        <v>3.4720688436652054E-2</v>
      </c>
      <c r="AO24">
        <v>0</v>
      </c>
      <c r="AP24">
        <v>0.22628452556289519</v>
      </c>
      <c r="AQ24">
        <v>0</v>
      </c>
      <c r="AR24">
        <v>23.403939887288654</v>
      </c>
      <c r="AS24">
        <v>15.639250617825086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30.911378249843704</v>
      </c>
      <c r="BB24">
        <f t="shared" si="0"/>
        <v>711.60254642642622</v>
      </c>
      <c r="BC24">
        <v>1.7528432682926831</v>
      </c>
      <c r="BD24">
        <v>0.59044445783132526</v>
      </c>
      <c r="BE24">
        <v>0.66398025531914906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145.829500307779</v>
      </c>
      <c r="L25">
        <v>3.0161123900416005</v>
      </c>
      <c r="M25">
        <v>65.763999123181719</v>
      </c>
      <c r="N25">
        <v>54.411066163363223</v>
      </c>
      <c r="O25">
        <v>75.889469675282328</v>
      </c>
      <c r="P25">
        <v>32.373076777749247</v>
      </c>
      <c r="Q25">
        <v>3.017006544181716</v>
      </c>
      <c r="R25">
        <v>7.0371190926373632</v>
      </c>
      <c r="S25">
        <v>4.056690406714063</v>
      </c>
      <c r="T25">
        <v>0</v>
      </c>
      <c r="U25">
        <v>52.045101394735838</v>
      </c>
      <c r="V25">
        <v>3.014216085935407</v>
      </c>
      <c r="W25">
        <v>5.0291106526175424</v>
      </c>
      <c r="X25">
        <v>15.08069277312477</v>
      </c>
      <c r="Y25">
        <v>0</v>
      </c>
      <c r="Z25">
        <v>5.7887004608641206</v>
      </c>
      <c r="AA25">
        <v>12.409218311834691</v>
      </c>
      <c r="AB25">
        <v>13.144682894727611</v>
      </c>
      <c r="AC25">
        <v>9.5440486201878514</v>
      </c>
      <c r="AD25">
        <v>8.9550347836568527</v>
      </c>
      <c r="AE25">
        <v>16.183741021916092</v>
      </c>
      <c r="AF25">
        <v>5.9902056804049248</v>
      </c>
      <c r="AG25">
        <v>30.056606319505317</v>
      </c>
      <c r="AH25">
        <v>32.808643390419533</v>
      </c>
      <c r="AI25">
        <v>16.320211345147147</v>
      </c>
      <c r="AJ25">
        <v>0</v>
      </c>
      <c r="AK25">
        <v>27.334353904299732</v>
      </c>
      <c r="AL25">
        <v>62.762040075140874</v>
      </c>
      <c r="AM25">
        <v>7.7555444210498843</v>
      </c>
      <c r="AN25">
        <v>3.4720688436652054E-2</v>
      </c>
      <c r="AO25">
        <v>0</v>
      </c>
      <c r="AP25">
        <v>0.22628452556289519</v>
      </c>
      <c r="AQ25">
        <v>0</v>
      </c>
      <c r="AR25">
        <v>22.184984684825707</v>
      </c>
      <c r="AS25">
        <v>15.639250617825086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31.504719904965558</v>
      </c>
      <c r="BB25">
        <f t="shared" si="0"/>
        <v>725.68931468190601</v>
      </c>
      <c r="BC25">
        <v>1.7528432682926831</v>
      </c>
      <c r="BD25">
        <v>0.73341276699029123</v>
      </c>
      <c r="BE25">
        <v>1.0063454184397163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145.829500307779</v>
      </c>
      <c r="L26">
        <v>3.0161123900416005</v>
      </c>
      <c r="M26">
        <v>65.763999123181719</v>
      </c>
      <c r="N26">
        <v>54.411066163363223</v>
      </c>
      <c r="O26">
        <v>75.889469675282328</v>
      </c>
      <c r="P26">
        <v>32.373076777749247</v>
      </c>
      <c r="Q26">
        <v>3.017006544181716</v>
      </c>
      <c r="R26">
        <v>7.0371190926373632</v>
      </c>
      <c r="S26">
        <v>4.056690406714063</v>
      </c>
      <c r="T26">
        <v>0</v>
      </c>
      <c r="U26">
        <v>52.045101394735838</v>
      </c>
      <c r="V26">
        <v>3.014216085935407</v>
      </c>
      <c r="W26">
        <v>5.0291106526175424</v>
      </c>
      <c r="X26">
        <v>15.08069277312477</v>
      </c>
      <c r="Y26">
        <v>0</v>
      </c>
      <c r="Z26">
        <v>5.7887004608641206</v>
      </c>
      <c r="AA26">
        <v>12.409218311834691</v>
      </c>
      <c r="AB26">
        <v>13.144682894727611</v>
      </c>
      <c r="AC26">
        <v>9.5440486201878514</v>
      </c>
      <c r="AD26">
        <v>13.432551941139636</v>
      </c>
      <c r="AE26">
        <v>16.183741021916092</v>
      </c>
      <c r="AF26">
        <v>5.9902056804049248</v>
      </c>
      <c r="AG26">
        <v>30.056606319505317</v>
      </c>
      <c r="AH26">
        <v>32.808643390419533</v>
      </c>
      <c r="AI26">
        <v>16.320211345147147</v>
      </c>
      <c r="AJ26">
        <v>0</v>
      </c>
      <c r="AK26">
        <v>27.334353904299732</v>
      </c>
      <c r="AL26">
        <v>62.762040075140874</v>
      </c>
      <c r="AM26">
        <v>7.7555444210498843</v>
      </c>
      <c r="AN26">
        <v>3.4720688436652054E-2</v>
      </c>
      <c r="AO26">
        <v>0</v>
      </c>
      <c r="AP26">
        <v>0.22628452556289519</v>
      </c>
      <c r="AQ26">
        <v>0</v>
      </c>
      <c r="AR26">
        <v>22.184984684825707</v>
      </c>
      <c r="AS26">
        <v>15.639250617825086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31.691880122148337</v>
      </c>
      <c r="BB26">
        <f t="shared" si="0"/>
        <v>730.42714708413132</v>
      </c>
      <c r="BC26">
        <v>1.7528432682926831</v>
      </c>
      <c r="BD26">
        <v>1.1808882289156626</v>
      </c>
      <c r="BE26">
        <v>1.0063454184397163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145.829500307779</v>
      </c>
      <c r="L27">
        <v>3.0161123900416005</v>
      </c>
      <c r="M27">
        <v>65.763999123181719</v>
      </c>
      <c r="N27">
        <v>54.411066163363223</v>
      </c>
      <c r="O27">
        <v>75.889469675282328</v>
      </c>
      <c r="P27">
        <v>32.373076777749247</v>
      </c>
      <c r="Q27">
        <v>3.0218354795883458</v>
      </c>
      <c r="R27">
        <v>7.0371190926373632</v>
      </c>
      <c r="S27">
        <v>3.0134592564960005</v>
      </c>
      <c r="T27">
        <v>0</v>
      </c>
      <c r="U27">
        <v>52.045101394735838</v>
      </c>
      <c r="V27">
        <v>3.014216085935407</v>
      </c>
      <c r="W27">
        <v>5.0291106526175424</v>
      </c>
      <c r="X27">
        <v>45.252053021804215</v>
      </c>
      <c r="Y27">
        <v>0</v>
      </c>
      <c r="Z27">
        <v>5.7887004608641206</v>
      </c>
      <c r="AA27">
        <v>11.164388829054477</v>
      </c>
      <c r="AB27">
        <v>13.144682894727611</v>
      </c>
      <c r="AC27">
        <v>9.5440486201878514</v>
      </c>
      <c r="AD27">
        <v>13.432551941139636</v>
      </c>
      <c r="AE27">
        <v>16.183741021916092</v>
      </c>
      <c r="AF27">
        <v>5.9902056804049248</v>
      </c>
      <c r="AG27">
        <v>30.056606319505317</v>
      </c>
      <c r="AH27">
        <v>28.779511745982049</v>
      </c>
      <c r="AI27">
        <v>16.320211345147147</v>
      </c>
      <c r="AJ27">
        <v>0</v>
      </c>
      <c r="AK27">
        <v>27.334353904299732</v>
      </c>
      <c r="AL27">
        <v>62.762040075140874</v>
      </c>
      <c r="AM27">
        <v>7.7555444210498843</v>
      </c>
      <c r="AN27">
        <v>3.4720688436652054E-2</v>
      </c>
      <c r="AO27">
        <v>0</v>
      </c>
      <c r="AP27">
        <v>0.509140526276744</v>
      </c>
      <c r="AQ27">
        <v>0</v>
      </c>
      <c r="AR27">
        <v>22.184984684825707</v>
      </c>
      <c r="AS27">
        <v>16.158975344500103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32.722734067251167</v>
      </c>
      <c r="BB27">
        <f t="shared" si="0"/>
        <v>753.93316866107943</v>
      </c>
      <c r="BC27">
        <v>1.7528432682926831</v>
      </c>
      <c r="BD27">
        <v>1.1808882289156626</v>
      </c>
      <c r="BE27">
        <v>0.88164330645161293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145.829500307779</v>
      </c>
      <c r="L28">
        <v>3.0161123900416005</v>
      </c>
      <c r="M28">
        <v>65.763999123181719</v>
      </c>
      <c r="N28">
        <v>54.411066163363223</v>
      </c>
      <c r="O28">
        <v>75.889469675282328</v>
      </c>
      <c r="P28">
        <v>32.373076777749247</v>
      </c>
      <c r="Q28">
        <v>3.0218354795883458</v>
      </c>
      <c r="R28">
        <v>7.0371190926373632</v>
      </c>
      <c r="S28">
        <v>3.0134592564960005</v>
      </c>
      <c r="T28">
        <v>0</v>
      </c>
      <c r="U28">
        <v>52.045101394735838</v>
      </c>
      <c r="V28">
        <v>3.014216085935407</v>
      </c>
      <c r="W28">
        <v>5.0291106526175424</v>
      </c>
      <c r="X28">
        <v>45.252053021804215</v>
      </c>
      <c r="Y28">
        <v>0</v>
      </c>
      <c r="Z28">
        <v>5.7887004608641206</v>
      </c>
      <c r="AA28">
        <v>12.409218311834691</v>
      </c>
      <c r="AB28">
        <v>13.144682894727611</v>
      </c>
      <c r="AC28">
        <v>9.5440486201878514</v>
      </c>
      <c r="AD28">
        <v>13.432551941139636</v>
      </c>
      <c r="AE28">
        <v>16.183741021916092</v>
      </c>
      <c r="AF28">
        <v>5.9902056804049248</v>
      </c>
      <c r="AG28">
        <v>30.056606319505317</v>
      </c>
      <c r="AH28">
        <v>32.808643390419533</v>
      </c>
      <c r="AI28">
        <v>16.320211345147147</v>
      </c>
      <c r="AJ28">
        <v>0</v>
      </c>
      <c r="AK28">
        <v>27.334353904299732</v>
      </c>
      <c r="AL28">
        <v>62.762040075140874</v>
      </c>
      <c r="AM28">
        <v>7.7555444210498843</v>
      </c>
      <c r="AN28">
        <v>3.4720688436652054E-2</v>
      </c>
      <c r="AO28">
        <v>0</v>
      </c>
      <c r="AP28">
        <v>0.509140526276744</v>
      </c>
      <c r="AQ28">
        <v>0</v>
      </c>
      <c r="AR28">
        <v>22.184984684825707</v>
      </c>
      <c r="AS28">
        <v>16.158975344500103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32.943185642368874</v>
      </c>
      <c r="BB28">
        <f t="shared" si="0"/>
        <v>759.11138032516749</v>
      </c>
      <c r="BC28">
        <v>1.7528432682926831</v>
      </c>
      <c r="BD28">
        <v>1.1808882289156626</v>
      </c>
      <c r="BE28">
        <v>1.0063454184397163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145.829500307779</v>
      </c>
      <c r="L29">
        <v>3.0161123900416005</v>
      </c>
      <c r="M29">
        <v>65.763999123181719</v>
      </c>
      <c r="N29">
        <v>54.411066163363223</v>
      </c>
      <c r="O29">
        <v>75.889469675282328</v>
      </c>
      <c r="P29">
        <v>32.373076777749247</v>
      </c>
      <c r="Q29">
        <v>3.0218354795883458</v>
      </c>
      <c r="R29">
        <v>7.040611001396849</v>
      </c>
      <c r="S29">
        <v>3.0134592564960005</v>
      </c>
      <c r="T29">
        <v>0</v>
      </c>
      <c r="U29">
        <v>52.045101394735838</v>
      </c>
      <c r="V29">
        <v>3.014216085935407</v>
      </c>
      <c r="W29">
        <v>5.0291106526175424</v>
      </c>
      <c r="X29">
        <v>45.252053021804215</v>
      </c>
      <c r="Y29">
        <v>0</v>
      </c>
      <c r="Z29">
        <v>5.7887004608641206</v>
      </c>
      <c r="AA29">
        <v>12.409218311834691</v>
      </c>
      <c r="AB29">
        <v>13.144682894727611</v>
      </c>
      <c r="AC29">
        <v>9.5440486201878514</v>
      </c>
      <c r="AD29">
        <v>13.432551941139636</v>
      </c>
      <c r="AE29">
        <v>16.183741021916092</v>
      </c>
      <c r="AF29">
        <v>5.9902056804049248</v>
      </c>
      <c r="AG29">
        <v>30.056606319505317</v>
      </c>
      <c r="AH29">
        <v>32.764367149446876</v>
      </c>
      <c r="AI29">
        <v>3.1385026147150907</v>
      </c>
      <c r="AJ29">
        <v>0</v>
      </c>
      <c r="AK29">
        <v>27.334353904299732</v>
      </c>
      <c r="AL29">
        <v>62.762040075140874</v>
      </c>
      <c r="AM29">
        <v>7.7555444210498843</v>
      </c>
      <c r="AN29">
        <v>3.4720688436652054E-2</v>
      </c>
      <c r="AO29">
        <v>0</v>
      </c>
      <c r="AP29">
        <v>0.509140526276744</v>
      </c>
      <c r="AQ29">
        <v>0</v>
      </c>
      <c r="AR29">
        <v>22.184984684825707</v>
      </c>
      <c r="AS29">
        <v>15.639250617825086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32.368760938775281</v>
      </c>
      <c r="BB29">
        <f t="shared" si="0"/>
        <v>745.94358723944083</v>
      </c>
      <c r="BC29">
        <v>1.7528432682926831</v>
      </c>
      <c r="BD29">
        <v>1.1808882289156626</v>
      </c>
      <c r="BE29">
        <v>1.0063454184397163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145.829500307779</v>
      </c>
      <c r="L30">
        <v>3.0161123900416005</v>
      </c>
      <c r="M30">
        <v>65.763999123181719</v>
      </c>
      <c r="N30">
        <v>54.411066163363223</v>
      </c>
      <c r="O30">
        <v>75.889469675282328</v>
      </c>
      <c r="P30">
        <v>32.373076777749247</v>
      </c>
      <c r="Q30">
        <v>3.0218354795883458</v>
      </c>
      <c r="R30">
        <v>7.040611001396849</v>
      </c>
      <c r="S30">
        <v>3.0134592564960005</v>
      </c>
      <c r="T30">
        <v>0</v>
      </c>
      <c r="U30">
        <v>52.045101394735838</v>
      </c>
      <c r="V30">
        <v>3.014216085935407</v>
      </c>
      <c r="W30">
        <v>5.0291106526175424</v>
      </c>
      <c r="X30">
        <v>45.252053021804215</v>
      </c>
      <c r="Y30">
        <v>0</v>
      </c>
      <c r="Z30">
        <v>5.7887004608641206</v>
      </c>
      <c r="AA30">
        <v>12.409218311834691</v>
      </c>
      <c r="AB30">
        <v>13.144682894727611</v>
      </c>
      <c r="AC30">
        <v>9.5440486201878514</v>
      </c>
      <c r="AD30">
        <v>13.432551941139636</v>
      </c>
      <c r="AE30">
        <v>16.183741021916092</v>
      </c>
      <c r="AF30">
        <v>5.9902056804049248</v>
      </c>
      <c r="AG30">
        <v>30.056606319505317</v>
      </c>
      <c r="AH30">
        <v>30.99332065257774</v>
      </c>
      <c r="AI30">
        <v>1.5692508383218533</v>
      </c>
      <c r="AJ30">
        <v>0</v>
      </c>
      <c r="AK30">
        <v>27.334353904299732</v>
      </c>
      <c r="AL30">
        <v>36.611190043832174</v>
      </c>
      <c r="AM30">
        <v>7.7555444210498843</v>
      </c>
      <c r="AN30">
        <v>3.4720688436652054E-2</v>
      </c>
      <c r="AO30">
        <v>0</v>
      </c>
      <c r="AP30">
        <v>0.509140526276744</v>
      </c>
      <c r="AQ30">
        <v>0</v>
      </c>
      <c r="AR30">
        <v>22.184984684825707</v>
      </c>
      <c r="AS30">
        <v>15.639250617825086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31.136030939644211</v>
      </c>
      <c r="BB30">
        <f t="shared" si="0"/>
        <v>717.03607769184509</v>
      </c>
      <c r="BC30">
        <v>1.7528432682926831</v>
      </c>
      <c r="BD30">
        <v>0.59044445783132526</v>
      </c>
      <c r="BE30">
        <v>0.94769794736842106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144.92181096378306</v>
      </c>
      <c r="L31">
        <v>3.0161123900416005</v>
      </c>
      <c r="M31">
        <v>65.763999123181719</v>
      </c>
      <c r="N31">
        <v>54.411066163363223</v>
      </c>
      <c r="O31">
        <v>75.889469675282328</v>
      </c>
      <c r="P31">
        <v>32.373076777749247</v>
      </c>
      <c r="Q31">
        <v>3.0218354795883458</v>
      </c>
      <c r="R31">
        <v>7.040611001396849</v>
      </c>
      <c r="S31">
        <v>3.0134592564960005</v>
      </c>
      <c r="T31">
        <v>0</v>
      </c>
      <c r="U31">
        <v>52.045101394735838</v>
      </c>
      <c r="V31">
        <v>3.014216085935407</v>
      </c>
      <c r="W31">
        <v>5.0291106526175424</v>
      </c>
      <c r="X31">
        <v>15.08069277312477</v>
      </c>
      <c r="Y31">
        <v>0</v>
      </c>
      <c r="Z31">
        <v>5.7887004608641206</v>
      </c>
      <c r="AA31">
        <v>12.409218311834691</v>
      </c>
      <c r="AB31">
        <v>13.144682894727611</v>
      </c>
      <c r="AC31">
        <v>9.5440486201878514</v>
      </c>
      <c r="AD31">
        <v>8.9550347836568527</v>
      </c>
      <c r="AE31">
        <v>16.183741021916092</v>
      </c>
      <c r="AF31">
        <v>5.9902056804049248</v>
      </c>
      <c r="AG31">
        <v>30.056606319505317</v>
      </c>
      <c r="AH31">
        <v>26.565703288248798</v>
      </c>
      <c r="AI31">
        <v>0</v>
      </c>
      <c r="AJ31">
        <v>0</v>
      </c>
      <c r="AK31">
        <v>27.334353904299732</v>
      </c>
      <c r="AL31">
        <v>27.894240033395945</v>
      </c>
      <c r="AM31">
        <v>7.7555444210498843</v>
      </c>
      <c r="AN31">
        <v>3.4720688436652054E-2</v>
      </c>
      <c r="AO31">
        <v>0</v>
      </c>
      <c r="AP31">
        <v>0.22628452556289519</v>
      </c>
      <c r="AQ31">
        <v>0</v>
      </c>
      <c r="AR31">
        <v>22.184984684825707</v>
      </c>
      <c r="AS31">
        <v>15.639250617825086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29.022905467350739</v>
      </c>
      <c r="BB31">
        <f t="shared" si="0"/>
        <v>667.87013163708525</v>
      </c>
      <c r="BC31">
        <v>1.7528432682926831</v>
      </c>
      <c r="BD31">
        <v>0</v>
      </c>
      <c r="BE31">
        <v>0.81231184210526308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144.92181096378306</v>
      </c>
      <c r="L32">
        <v>3.0159469473413991</v>
      </c>
      <c r="M32">
        <v>65.763999123181719</v>
      </c>
      <c r="N32">
        <v>54.411066163363223</v>
      </c>
      <c r="O32">
        <v>75.889469675282328</v>
      </c>
      <c r="P32">
        <v>32.373076777749247</v>
      </c>
      <c r="Q32">
        <v>3.0142066801042708</v>
      </c>
      <c r="R32">
        <v>7.045186404785353</v>
      </c>
      <c r="S32">
        <v>3.0149595291298086</v>
      </c>
      <c r="T32">
        <v>0</v>
      </c>
      <c r="U32">
        <v>52.045101394735838</v>
      </c>
      <c r="V32">
        <v>3.0160401181387453</v>
      </c>
      <c r="W32">
        <v>5.027323017658766</v>
      </c>
      <c r="X32">
        <v>15.082085359568421</v>
      </c>
      <c r="Y32">
        <v>0</v>
      </c>
      <c r="Z32">
        <v>5.7887004608641206</v>
      </c>
      <c r="AA32">
        <v>12.409218311834691</v>
      </c>
      <c r="AB32">
        <v>13.144682894727611</v>
      </c>
      <c r="AC32">
        <v>9.5440486201878514</v>
      </c>
      <c r="AD32">
        <v>4.4775171574827795</v>
      </c>
      <c r="AE32">
        <v>16.183741021916092</v>
      </c>
      <c r="AF32">
        <v>5.9902056804049248</v>
      </c>
      <c r="AG32">
        <v>30.056606319505317</v>
      </c>
      <c r="AH32">
        <v>21.872429375808807</v>
      </c>
      <c r="AI32">
        <v>0</v>
      </c>
      <c r="AJ32">
        <v>0</v>
      </c>
      <c r="AK32">
        <v>27.334353904299732</v>
      </c>
      <c r="AL32">
        <v>27.894240033395945</v>
      </c>
      <c r="AM32">
        <v>7.7555444210498843</v>
      </c>
      <c r="AN32">
        <v>3.4720688436652054E-2</v>
      </c>
      <c r="AO32">
        <v>0</v>
      </c>
      <c r="AP32">
        <v>0.22628452556289519</v>
      </c>
      <c r="AQ32">
        <v>0</v>
      </c>
      <c r="AR32">
        <v>22.184984684825707</v>
      </c>
      <c r="AS32">
        <v>15.639250617825086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28.639554276489271</v>
      </c>
      <c r="BB32">
        <f t="shared" si="0"/>
        <v>658.93407012007265</v>
      </c>
      <c r="BC32">
        <v>1.7528432682926831</v>
      </c>
      <c r="BD32">
        <v>0</v>
      </c>
      <c r="BE32">
        <v>0.66398025531914906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145.59988897004044</v>
      </c>
      <c r="L33">
        <v>3.0159469473413991</v>
      </c>
      <c r="M33">
        <v>65.763999123181719</v>
      </c>
      <c r="N33">
        <v>54.411066163363223</v>
      </c>
      <c r="O33">
        <v>75.889469675282328</v>
      </c>
      <c r="P33">
        <v>32.373076777749247</v>
      </c>
      <c r="Q33">
        <v>3.0142066801042708</v>
      </c>
      <c r="R33">
        <v>7.045186404785353</v>
      </c>
      <c r="S33">
        <v>3.0149595291298086</v>
      </c>
      <c r="T33">
        <v>0</v>
      </c>
      <c r="U33">
        <v>52.045101394735838</v>
      </c>
      <c r="V33">
        <v>3.0160401181387453</v>
      </c>
      <c r="W33">
        <v>5.027323017658766</v>
      </c>
      <c r="X33">
        <v>15.082085359568421</v>
      </c>
      <c r="Y33">
        <v>0</v>
      </c>
      <c r="Z33">
        <v>5.7887004608641206</v>
      </c>
      <c r="AA33">
        <v>12.409218311834691</v>
      </c>
      <c r="AB33">
        <v>13.144682894727611</v>
      </c>
      <c r="AC33">
        <v>9.5440486201878514</v>
      </c>
      <c r="AD33">
        <v>4.4775171574827795</v>
      </c>
      <c r="AE33">
        <v>16.183741021916092</v>
      </c>
      <c r="AF33">
        <v>5.9902056804049248</v>
      </c>
      <c r="AG33">
        <v>30.056606319505317</v>
      </c>
      <c r="AH33">
        <v>10.936214014610727</v>
      </c>
      <c r="AI33">
        <v>0</v>
      </c>
      <c r="AJ33">
        <v>0</v>
      </c>
      <c r="AK33">
        <v>27.334353904299732</v>
      </c>
      <c r="AL33">
        <v>27.894240033395945</v>
      </c>
      <c r="AM33">
        <v>7.7555444210498843</v>
      </c>
      <c r="AN33">
        <v>3.4720688436652054E-2</v>
      </c>
      <c r="AO33">
        <v>0</v>
      </c>
      <c r="AP33">
        <v>0.22628452556289519</v>
      </c>
      <c r="AQ33">
        <v>0</v>
      </c>
      <c r="AR33">
        <v>22.184984684825707</v>
      </c>
      <c r="AS33">
        <v>15.639250617825086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28.210764135052756</v>
      </c>
      <c r="BB33">
        <f t="shared" si="0"/>
        <v>648.7727331193347</v>
      </c>
      <c r="BC33">
        <v>1.7528432682926831</v>
      </c>
      <c r="BD33">
        <v>0</v>
      </c>
      <c r="BE33">
        <v>0.3319904680851064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145.5770304530038</v>
      </c>
      <c r="L34">
        <v>3.0159469473413991</v>
      </c>
      <c r="M34">
        <v>65.763999123181719</v>
      </c>
      <c r="N34">
        <v>54.411066163363223</v>
      </c>
      <c r="O34">
        <v>75.889469675282328</v>
      </c>
      <c r="P34">
        <v>32.373076777749247</v>
      </c>
      <c r="Q34">
        <v>3.0142066801042708</v>
      </c>
      <c r="R34">
        <v>7.045186404785353</v>
      </c>
      <c r="S34">
        <v>3.0149595291298086</v>
      </c>
      <c r="T34">
        <v>0</v>
      </c>
      <c r="U34">
        <v>52.045101394735838</v>
      </c>
      <c r="V34">
        <v>3.0160401181387453</v>
      </c>
      <c r="W34">
        <v>5.6751736916519233</v>
      </c>
      <c r="X34">
        <v>15.082085359568421</v>
      </c>
      <c r="Y34">
        <v>0</v>
      </c>
      <c r="Z34">
        <v>5.7887004608641206</v>
      </c>
      <c r="AA34">
        <v>12.409218311834691</v>
      </c>
      <c r="AB34">
        <v>13.144682894727611</v>
      </c>
      <c r="AC34">
        <v>9.5440486201878514</v>
      </c>
      <c r="AD34">
        <v>4.4775171574827795</v>
      </c>
      <c r="AE34">
        <v>16.183741021916092</v>
      </c>
      <c r="AF34">
        <v>5.9902056804049248</v>
      </c>
      <c r="AG34">
        <v>30.056606319505317</v>
      </c>
      <c r="AH34">
        <v>0</v>
      </c>
      <c r="AI34">
        <v>0</v>
      </c>
      <c r="AJ34">
        <v>0</v>
      </c>
      <c r="AK34">
        <v>27.334353904299732</v>
      </c>
      <c r="AL34">
        <v>27.894240033395945</v>
      </c>
      <c r="AM34">
        <v>7.7555444210498843</v>
      </c>
      <c r="AN34">
        <v>3.4720688436652054E-2</v>
      </c>
      <c r="AO34">
        <v>0</v>
      </c>
      <c r="AP34">
        <v>0.22628452556289519</v>
      </c>
      <c r="AQ34">
        <v>0</v>
      </c>
      <c r="AR34">
        <v>22.184984684825707</v>
      </c>
      <c r="AS34">
        <v>15.639250617825086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27.779755061402824</v>
      </c>
      <c r="BB34">
        <f t="shared" si="0"/>
        <v>638.56052986724524</v>
      </c>
      <c r="BC34">
        <v>1.7528432682926831</v>
      </c>
      <c r="BD34">
        <v>0</v>
      </c>
      <c r="BE34">
        <v>0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145.59988897004044</v>
      </c>
      <c r="L35">
        <v>3.0159469473413991</v>
      </c>
      <c r="M35">
        <v>65.763999123181719</v>
      </c>
      <c r="N35">
        <v>54.411066163363223</v>
      </c>
      <c r="O35">
        <v>75.889469675282328</v>
      </c>
      <c r="P35">
        <v>32.373076777749247</v>
      </c>
      <c r="Q35">
        <v>3.0142066801042708</v>
      </c>
      <c r="R35">
        <v>7.045186404785353</v>
      </c>
      <c r="S35">
        <v>3.0149595291298086</v>
      </c>
      <c r="T35">
        <v>0</v>
      </c>
      <c r="U35">
        <v>52.045101394735838</v>
      </c>
      <c r="V35">
        <v>3.0165936130244204</v>
      </c>
      <c r="W35">
        <v>5.0379936056746217</v>
      </c>
      <c r="X35">
        <v>15.082085359568421</v>
      </c>
      <c r="Y35">
        <v>0</v>
      </c>
      <c r="Z35">
        <v>5.7887004608641206</v>
      </c>
      <c r="AA35">
        <v>12.409218311834691</v>
      </c>
      <c r="AB35">
        <v>13.144682894727611</v>
      </c>
      <c r="AC35">
        <v>9.5440486201878514</v>
      </c>
      <c r="AD35">
        <v>4.4775171574827795</v>
      </c>
      <c r="AE35">
        <v>16.183741021916092</v>
      </c>
      <c r="AF35">
        <v>5.9902056804049248</v>
      </c>
      <c r="AG35">
        <v>30.056606319505317</v>
      </c>
      <c r="AH35">
        <v>0</v>
      </c>
      <c r="AI35">
        <v>0</v>
      </c>
      <c r="AJ35">
        <v>0</v>
      </c>
      <c r="AK35">
        <v>27.334353904299732</v>
      </c>
      <c r="AL35">
        <v>36.611190043832174</v>
      </c>
      <c r="AM35">
        <v>7.7555444210498843</v>
      </c>
      <c r="AN35">
        <v>3.4720688436652054E-2</v>
      </c>
      <c r="AO35">
        <v>0</v>
      </c>
      <c r="AP35">
        <v>2.6022741065346731</v>
      </c>
      <c r="AQ35">
        <v>0</v>
      </c>
      <c r="AR35">
        <v>22.184984684825707</v>
      </c>
      <c r="AS35">
        <v>16.158975344500103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28.239508924403175</v>
      </c>
      <c r="BB35">
        <f t="shared" si="0"/>
        <v>649.0996722482729</v>
      </c>
      <c r="BC35">
        <v>1.7528432682926831</v>
      </c>
      <c r="BD35">
        <v>0</v>
      </c>
      <c r="BE35">
        <v>0</v>
      </c>
      <c r="BF35">
        <v>0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145.5770304530038</v>
      </c>
      <c r="L36">
        <v>3.0159469473413991</v>
      </c>
      <c r="M36">
        <v>65.763999123181719</v>
      </c>
      <c r="N36">
        <v>54.411066163363223</v>
      </c>
      <c r="O36">
        <v>75.889469675282328</v>
      </c>
      <c r="P36">
        <v>32.373076777749247</v>
      </c>
      <c r="Q36">
        <v>3.0142066801042708</v>
      </c>
      <c r="R36">
        <v>7.045186404785353</v>
      </c>
      <c r="S36">
        <v>3.0149595291298086</v>
      </c>
      <c r="T36">
        <v>0</v>
      </c>
      <c r="U36">
        <v>52.045101394735838</v>
      </c>
      <c r="V36">
        <v>3.0165936130244204</v>
      </c>
      <c r="W36">
        <v>5.0253391295314662</v>
      </c>
      <c r="X36">
        <v>15.082085359568421</v>
      </c>
      <c r="Y36">
        <v>0</v>
      </c>
      <c r="Z36">
        <v>5.7887004608641206</v>
      </c>
      <c r="AA36">
        <v>12.409218311834691</v>
      </c>
      <c r="AB36">
        <v>13.144682894727611</v>
      </c>
      <c r="AC36">
        <v>9.5440486201878514</v>
      </c>
      <c r="AD36">
        <v>4.4775171574827795</v>
      </c>
      <c r="AE36">
        <v>16.183741021916092</v>
      </c>
      <c r="AF36">
        <v>5.9902056804049248</v>
      </c>
      <c r="AG36">
        <v>30.056606319505317</v>
      </c>
      <c r="AH36">
        <v>0</v>
      </c>
      <c r="AI36">
        <v>0</v>
      </c>
      <c r="AJ36">
        <v>0</v>
      </c>
      <c r="AK36">
        <v>27.334353904299732</v>
      </c>
      <c r="AL36">
        <v>36.611190043832174</v>
      </c>
      <c r="AM36">
        <v>7.7555444210498843</v>
      </c>
      <c r="AN36">
        <v>3.4720688436652054E-2</v>
      </c>
      <c r="AO36">
        <v>0</v>
      </c>
      <c r="AP36">
        <v>2.6022741065346731</v>
      </c>
      <c r="AQ36">
        <v>0</v>
      </c>
      <c r="AR36">
        <v>22.184984684825707</v>
      </c>
      <c r="AS36">
        <v>16.158975344500103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28.238024481288271</v>
      </c>
      <c r="BB36">
        <f t="shared" si="0"/>
        <v>649.06564369820808</v>
      </c>
      <c r="BC36">
        <v>1.7528432682926831</v>
      </c>
      <c r="BD36">
        <v>0</v>
      </c>
      <c r="BE36">
        <v>0</v>
      </c>
      <c r="BF36">
        <v>0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145.59988897004044</v>
      </c>
      <c r="L37">
        <v>3.0159469473413991</v>
      </c>
      <c r="M37">
        <v>65.763999123181719</v>
      </c>
      <c r="N37">
        <v>54.411066163363223</v>
      </c>
      <c r="O37">
        <v>75.889469675282328</v>
      </c>
      <c r="P37">
        <v>32.373076777749247</v>
      </c>
      <c r="Q37">
        <v>3.0142066801042708</v>
      </c>
      <c r="R37">
        <v>7.045186404785353</v>
      </c>
      <c r="S37">
        <v>3.0149595291298086</v>
      </c>
      <c r="T37">
        <v>0</v>
      </c>
      <c r="U37">
        <v>52.045101394735838</v>
      </c>
      <c r="V37">
        <v>3.0165936130244204</v>
      </c>
      <c r="W37">
        <v>5.0253391295314662</v>
      </c>
      <c r="X37">
        <v>15.082085359568421</v>
      </c>
      <c r="Y37">
        <v>0</v>
      </c>
      <c r="Z37">
        <v>5.7887004608641206</v>
      </c>
      <c r="AA37">
        <v>12.409218311834691</v>
      </c>
      <c r="AB37">
        <v>13.144682894727611</v>
      </c>
      <c r="AC37">
        <v>9.5440486201878514</v>
      </c>
      <c r="AD37">
        <v>4.4775171574827795</v>
      </c>
      <c r="AE37">
        <v>16.183741021916092</v>
      </c>
      <c r="AF37">
        <v>5.9902056804049248</v>
      </c>
      <c r="AG37">
        <v>30.056606319505317</v>
      </c>
      <c r="AH37">
        <v>0</v>
      </c>
      <c r="AI37">
        <v>0</v>
      </c>
      <c r="AJ37">
        <v>0</v>
      </c>
      <c r="AK37">
        <v>27.334353904299732</v>
      </c>
      <c r="AL37">
        <v>36.611190043832174</v>
      </c>
      <c r="AM37">
        <v>7.7555444210498843</v>
      </c>
      <c r="AN37">
        <v>3.4720688436652054E-2</v>
      </c>
      <c r="AO37">
        <v>0</v>
      </c>
      <c r="AP37">
        <v>2.6022741065346731</v>
      </c>
      <c r="AQ37">
        <v>0</v>
      </c>
      <c r="AR37">
        <v>22.184984684825707</v>
      </c>
      <c r="AS37">
        <v>15.639250617825086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28.217255473725373</v>
      </c>
      <c r="BB37">
        <f t="shared" si="0"/>
        <v>648.58954649613258</v>
      </c>
      <c r="BC37">
        <v>1.7528432682926831</v>
      </c>
      <c r="BD37">
        <v>0</v>
      </c>
      <c r="BE37">
        <v>0</v>
      </c>
      <c r="BF37">
        <v>0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145.5770304530038</v>
      </c>
      <c r="L38">
        <v>3.0159469473413991</v>
      </c>
      <c r="M38">
        <v>65.763999123181719</v>
      </c>
      <c r="N38">
        <v>54.411066163363223</v>
      </c>
      <c r="O38">
        <v>75.889469675282328</v>
      </c>
      <c r="P38">
        <v>32.373076777749247</v>
      </c>
      <c r="Q38">
        <v>3.0142066801042708</v>
      </c>
      <c r="R38">
        <v>7.045186404785353</v>
      </c>
      <c r="S38">
        <v>3.0149595291298086</v>
      </c>
      <c r="T38">
        <v>0</v>
      </c>
      <c r="U38">
        <v>52.045101394735838</v>
      </c>
      <c r="V38">
        <v>3.0165936130244204</v>
      </c>
      <c r="W38">
        <v>5.0253391295314662</v>
      </c>
      <c r="X38">
        <v>15.082085359568421</v>
      </c>
      <c r="Y38">
        <v>0</v>
      </c>
      <c r="Z38">
        <v>5.7887004608641206</v>
      </c>
      <c r="AA38">
        <v>12.409218311834691</v>
      </c>
      <c r="AB38">
        <v>13.144682894727611</v>
      </c>
      <c r="AC38">
        <v>9.5440486201878514</v>
      </c>
      <c r="AD38">
        <v>0</v>
      </c>
      <c r="AE38">
        <v>16.183741021916092</v>
      </c>
      <c r="AF38">
        <v>5.9902056804049248</v>
      </c>
      <c r="AG38">
        <v>30.056606319505317</v>
      </c>
      <c r="AH38">
        <v>0</v>
      </c>
      <c r="AI38">
        <v>0</v>
      </c>
      <c r="AJ38">
        <v>0</v>
      </c>
      <c r="AK38">
        <v>27.334353904299732</v>
      </c>
      <c r="AL38">
        <v>36.611190043832174</v>
      </c>
      <c r="AM38">
        <v>7.7555444210498843</v>
      </c>
      <c r="AN38">
        <v>3.4720688436652054E-2</v>
      </c>
      <c r="AO38">
        <v>0</v>
      </c>
      <c r="AP38">
        <v>2.6022741065346731</v>
      </c>
      <c r="AQ38">
        <v>0</v>
      </c>
      <c r="AR38">
        <v>23.403939887288654</v>
      </c>
      <c r="AS38">
        <v>15.639250617825086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28.080092097993429</v>
      </c>
      <c r="BB38">
        <f t="shared" si="0"/>
        <v>645.44528939980808</v>
      </c>
      <c r="BC38">
        <v>1.7528432682926831</v>
      </c>
      <c r="BD38">
        <v>0</v>
      </c>
      <c r="BE38">
        <v>0</v>
      </c>
      <c r="BF38">
        <v>0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145.59358574228662</v>
      </c>
      <c r="L39">
        <v>3.0159469473413991</v>
      </c>
      <c r="M39">
        <v>65.763999123181719</v>
      </c>
      <c r="N39">
        <v>54.411066163363223</v>
      </c>
      <c r="O39">
        <v>75.889469675282328</v>
      </c>
      <c r="P39">
        <v>32.373076777749247</v>
      </c>
      <c r="Q39">
        <v>3.0142066801042708</v>
      </c>
      <c r="R39">
        <v>7.045186404785353</v>
      </c>
      <c r="S39">
        <v>3.0149595291298086</v>
      </c>
      <c r="T39">
        <v>0</v>
      </c>
      <c r="U39">
        <v>52.045101394735838</v>
      </c>
      <c r="V39">
        <v>1.7009914981561163</v>
      </c>
      <c r="W39">
        <v>5.0277275123642422</v>
      </c>
      <c r="X39">
        <v>15.08069277312477</v>
      </c>
      <c r="Y39">
        <v>0</v>
      </c>
      <c r="Z39">
        <v>5.7887004608641206</v>
      </c>
      <c r="AA39">
        <v>12.409218311834691</v>
      </c>
      <c r="AB39">
        <v>13.144682894727611</v>
      </c>
      <c r="AC39">
        <v>9.5440486201878514</v>
      </c>
      <c r="AD39">
        <v>0</v>
      </c>
      <c r="AE39">
        <v>16.183741021916092</v>
      </c>
      <c r="AF39">
        <v>5.9902056804049248</v>
      </c>
      <c r="AG39">
        <v>30.056606319505317</v>
      </c>
      <c r="AH39">
        <v>0</v>
      </c>
      <c r="AI39">
        <v>0</v>
      </c>
      <c r="AJ39">
        <v>0</v>
      </c>
      <c r="AK39">
        <v>27.334353904299732</v>
      </c>
      <c r="AL39">
        <v>45.32814005426841</v>
      </c>
      <c r="AM39">
        <v>7.7555444210498843</v>
      </c>
      <c r="AN39">
        <v>3.4720688436652054E-2</v>
      </c>
      <c r="AO39">
        <v>0</v>
      </c>
      <c r="AP39">
        <v>0.22628452556289519</v>
      </c>
      <c r="AQ39">
        <v>0</v>
      </c>
      <c r="AR39">
        <v>23.403939887288654</v>
      </c>
      <c r="AS39">
        <v>15.639250617825086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28.290885710924631</v>
      </c>
      <c r="BB39">
        <f t="shared" si="0"/>
        <v>650.27740518714495</v>
      </c>
      <c r="BC39">
        <v>1.7528432682926831</v>
      </c>
      <c r="BD39">
        <v>0</v>
      </c>
      <c r="BE39">
        <v>0</v>
      </c>
      <c r="BF39">
        <v>0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145.59358574228662</v>
      </c>
      <c r="L40">
        <v>3.0159469473413991</v>
      </c>
      <c r="M40">
        <v>65.763999123181719</v>
      </c>
      <c r="N40">
        <v>54.411066163363223</v>
      </c>
      <c r="O40">
        <v>75.889469675282328</v>
      </c>
      <c r="P40">
        <v>32.373076777749247</v>
      </c>
      <c r="Q40">
        <v>3.0142066801042708</v>
      </c>
      <c r="R40">
        <v>7.045186404785353</v>
      </c>
      <c r="S40">
        <v>3.0149595291298086</v>
      </c>
      <c r="T40">
        <v>0</v>
      </c>
      <c r="U40">
        <v>52.045101394735838</v>
      </c>
      <c r="V40">
        <v>3.014216085935407</v>
      </c>
      <c r="W40">
        <v>5.0277275123642422</v>
      </c>
      <c r="X40">
        <v>15.08069277312477</v>
      </c>
      <c r="Y40">
        <v>0</v>
      </c>
      <c r="Z40">
        <v>5.7887004608641206</v>
      </c>
      <c r="AA40">
        <v>6.1753023418910464</v>
      </c>
      <c r="AB40">
        <v>13.144682894727611</v>
      </c>
      <c r="AC40">
        <v>9.5440486201878514</v>
      </c>
      <c r="AD40">
        <v>0</v>
      </c>
      <c r="AE40">
        <v>16.183741021916092</v>
      </c>
      <c r="AF40">
        <v>5.9902056804049248</v>
      </c>
      <c r="AG40">
        <v>30.056606319505317</v>
      </c>
      <c r="AH40">
        <v>0</v>
      </c>
      <c r="AI40">
        <v>0</v>
      </c>
      <c r="AJ40">
        <v>0</v>
      </c>
      <c r="AK40">
        <v>27.334353904299732</v>
      </c>
      <c r="AL40">
        <v>45.32814005426841</v>
      </c>
      <c r="AM40">
        <v>7.7555444210498843</v>
      </c>
      <c r="AN40">
        <v>3.4720688436652054E-2</v>
      </c>
      <c r="AO40">
        <v>0</v>
      </c>
      <c r="AP40">
        <v>0.22628452556289519</v>
      </c>
      <c r="AQ40">
        <v>0</v>
      </c>
      <c r="AR40">
        <v>22.184984684825707</v>
      </c>
      <c r="AS40">
        <v>15.639250617825086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28.034248483687218</v>
      </c>
      <c r="BB40">
        <f t="shared" si="0"/>
        <v>644.39439582975501</v>
      </c>
      <c r="BC40">
        <v>1.7528432682926831</v>
      </c>
      <c r="BD40">
        <v>0</v>
      </c>
      <c r="BE40">
        <v>0</v>
      </c>
      <c r="BF40">
        <v>0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145.72374660403545</v>
      </c>
      <c r="L41">
        <v>3.0159469473413991</v>
      </c>
      <c r="M41">
        <v>65.763999123181719</v>
      </c>
      <c r="N41">
        <v>54.411066163363223</v>
      </c>
      <c r="O41">
        <v>75.889469675282328</v>
      </c>
      <c r="P41">
        <v>32.373076777749247</v>
      </c>
      <c r="Q41">
        <v>3.0142066801042708</v>
      </c>
      <c r="R41">
        <v>7.045186404785353</v>
      </c>
      <c r="S41">
        <v>3.0149595291298086</v>
      </c>
      <c r="T41">
        <v>0</v>
      </c>
      <c r="U41">
        <v>52.045101394735838</v>
      </c>
      <c r="V41">
        <v>3.014216085935407</v>
      </c>
      <c r="W41">
        <v>5.0277275123642422</v>
      </c>
      <c r="X41">
        <v>15.080887619054735</v>
      </c>
      <c r="Y41">
        <v>0</v>
      </c>
      <c r="Z41">
        <v>5.7887004608641206</v>
      </c>
      <c r="AA41">
        <v>1.0466614527238571</v>
      </c>
      <c r="AB41">
        <v>13.144682894727611</v>
      </c>
      <c r="AC41">
        <v>9.5440486201878514</v>
      </c>
      <c r="AD41">
        <v>0</v>
      </c>
      <c r="AE41">
        <v>16.183741021916092</v>
      </c>
      <c r="AF41">
        <v>5.9902056804049248</v>
      </c>
      <c r="AG41">
        <v>30.056606319505317</v>
      </c>
      <c r="AH41">
        <v>0</v>
      </c>
      <c r="AI41">
        <v>0</v>
      </c>
      <c r="AJ41">
        <v>0</v>
      </c>
      <c r="AK41">
        <v>27.334353904299732</v>
      </c>
      <c r="AL41">
        <v>45.32814005426841</v>
      </c>
      <c r="AM41">
        <v>7.7555444210498843</v>
      </c>
      <c r="AN41">
        <v>3.4720688436652054E-2</v>
      </c>
      <c r="AO41">
        <v>0</v>
      </c>
      <c r="AP41">
        <v>0.22628452556289519</v>
      </c>
      <c r="AQ41">
        <v>0</v>
      </c>
      <c r="AR41">
        <v>22.184984684825707</v>
      </c>
      <c r="AS41">
        <v>15.639250617825086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27.825320163100994</v>
      </c>
      <c r="BB41">
        <f t="shared" si="0"/>
        <v>639.60503896885291</v>
      </c>
      <c r="BC41">
        <v>1.7528432682926831</v>
      </c>
      <c r="BD41">
        <v>0</v>
      </c>
      <c r="BE41">
        <v>0</v>
      </c>
      <c r="BF41">
        <v>0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145.72374660403545</v>
      </c>
      <c r="L42">
        <v>3.0159469473413991</v>
      </c>
      <c r="M42">
        <v>65.763999123181719</v>
      </c>
      <c r="N42">
        <v>54.411066163363223</v>
      </c>
      <c r="O42">
        <v>75.889469675282328</v>
      </c>
      <c r="P42">
        <v>32.373076777749247</v>
      </c>
      <c r="Q42">
        <v>3.0142066801042708</v>
      </c>
      <c r="R42">
        <v>7.0379807109396397</v>
      </c>
      <c r="S42">
        <v>3.0149595291298086</v>
      </c>
      <c r="T42">
        <v>0</v>
      </c>
      <c r="U42">
        <v>52.045101394735838</v>
      </c>
      <c r="V42">
        <v>3.014216085935407</v>
      </c>
      <c r="W42">
        <v>5.0277275123642422</v>
      </c>
      <c r="X42">
        <v>15.080887619054735</v>
      </c>
      <c r="Y42">
        <v>0</v>
      </c>
      <c r="Z42">
        <v>5.7887004608641206</v>
      </c>
      <c r="AA42">
        <v>0</v>
      </c>
      <c r="AB42">
        <v>13.144682894727611</v>
      </c>
      <c r="AC42">
        <v>9.5440486201878514</v>
      </c>
      <c r="AD42">
        <v>0</v>
      </c>
      <c r="AE42">
        <v>8.091870041953662</v>
      </c>
      <c r="AF42">
        <v>5.9902056804049248</v>
      </c>
      <c r="AG42">
        <v>30.056606319505317</v>
      </c>
      <c r="AH42">
        <v>0</v>
      </c>
      <c r="AI42">
        <v>0</v>
      </c>
      <c r="AJ42">
        <v>0</v>
      </c>
      <c r="AK42">
        <v>27.334353904299732</v>
      </c>
      <c r="AL42">
        <v>45.32814005426841</v>
      </c>
      <c r="AM42">
        <v>7.7555444210498843</v>
      </c>
      <c r="AN42">
        <v>3.4720688436652054E-2</v>
      </c>
      <c r="AO42">
        <v>0</v>
      </c>
      <c r="AP42">
        <v>0.22628452556289519</v>
      </c>
      <c r="AQ42">
        <v>0</v>
      </c>
      <c r="AR42">
        <v>22.184984684825707</v>
      </c>
      <c r="AS42">
        <v>15.639250617825086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27.443028309411954</v>
      </c>
      <c r="BB42">
        <f t="shared" si="0"/>
        <v>630.84159269600991</v>
      </c>
      <c r="BC42">
        <v>1.7528432682926831</v>
      </c>
      <c r="BD42">
        <v>0</v>
      </c>
      <c r="BE42">
        <v>0</v>
      </c>
      <c r="BF42">
        <v>0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145.6881188009865</v>
      </c>
      <c r="L43">
        <v>3.0159469473413991</v>
      </c>
      <c r="M43">
        <v>65.763999123181719</v>
      </c>
      <c r="N43">
        <v>54.411066163363223</v>
      </c>
      <c r="O43">
        <v>75.889469675282328</v>
      </c>
      <c r="P43">
        <v>32.373076777749247</v>
      </c>
      <c r="Q43">
        <v>3.0142066801042708</v>
      </c>
      <c r="R43">
        <v>7.0380616745152853</v>
      </c>
      <c r="S43">
        <v>3.0149595291298086</v>
      </c>
      <c r="T43">
        <v>0</v>
      </c>
      <c r="U43">
        <v>52.045101394735838</v>
      </c>
      <c r="V43">
        <v>3.014216085935407</v>
      </c>
      <c r="W43">
        <v>5.0277275123642422</v>
      </c>
      <c r="X43">
        <v>15.08068273714151</v>
      </c>
      <c r="Y43">
        <v>0</v>
      </c>
      <c r="Z43">
        <v>5.7887004608641206</v>
      </c>
      <c r="AA43">
        <v>0</v>
      </c>
      <c r="AB43">
        <v>13.144682894727611</v>
      </c>
      <c r="AC43">
        <v>4.7720243100939257</v>
      </c>
      <c r="AD43">
        <v>0</v>
      </c>
      <c r="AE43">
        <v>8.091870041953662</v>
      </c>
      <c r="AF43">
        <v>5.9902056804049248</v>
      </c>
      <c r="AG43">
        <v>30.056606319505317</v>
      </c>
      <c r="AH43">
        <v>0</v>
      </c>
      <c r="AI43">
        <v>0</v>
      </c>
      <c r="AJ43">
        <v>0</v>
      </c>
      <c r="AK43">
        <v>27.334353904299732</v>
      </c>
      <c r="AL43">
        <v>62.762040075140874</v>
      </c>
      <c r="AM43">
        <v>7.7555444210498843</v>
      </c>
      <c r="AN43">
        <v>3.4720688436652054E-2</v>
      </c>
      <c r="AO43">
        <v>0</v>
      </c>
      <c r="AP43">
        <v>0.22628452556289519</v>
      </c>
      <c r="AQ43">
        <v>0</v>
      </c>
      <c r="AR43">
        <v>22.184984684825707</v>
      </c>
      <c r="AS43">
        <v>16.158975344500103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27.992524785743544</v>
      </c>
      <c r="BB43">
        <f t="shared" si="0"/>
        <v>643.43794493574524</v>
      </c>
      <c r="BC43">
        <v>1.7528432682926831</v>
      </c>
      <c r="BD43">
        <v>0</v>
      </c>
      <c r="BE43">
        <v>0</v>
      </c>
      <c r="BF43">
        <v>0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145.69781643950142</v>
      </c>
      <c r="L44">
        <v>3.0159469473413991</v>
      </c>
      <c r="M44">
        <v>65.763999123181719</v>
      </c>
      <c r="N44">
        <v>54.411066163363223</v>
      </c>
      <c r="O44">
        <v>75.889469675282328</v>
      </c>
      <c r="P44">
        <v>32.373076777749247</v>
      </c>
      <c r="Q44">
        <v>3.0142066801042708</v>
      </c>
      <c r="R44">
        <v>7.0380616745152853</v>
      </c>
      <c r="S44">
        <v>3.0149595291298086</v>
      </c>
      <c r="T44">
        <v>0</v>
      </c>
      <c r="U44">
        <v>52.045101394735838</v>
      </c>
      <c r="V44">
        <v>3.014216085935407</v>
      </c>
      <c r="W44">
        <v>5.0277275123642422</v>
      </c>
      <c r="X44">
        <v>15.08068273714151</v>
      </c>
      <c r="Y44">
        <v>0</v>
      </c>
      <c r="Z44">
        <v>5.7887004608641206</v>
      </c>
      <c r="AA44">
        <v>0</v>
      </c>
      <c r="AB44">
        <v>6.5389792411772056</v>
      </c>
      <c r="AC44">
        <v>4.7720243100939257</v>
      </c>
      <c r="AD44">
        <v>0</v>
      </c>
      <c r="AE44">
        <v>8.091870041953662</v>
      </c>
      <c r="AF44">
        <v>5.9902056804049248</v>
      </c>
      <c r="AG44">
        <v>30.056606319505317</v>
      </c>
      <c r="AH44">
        <v>0</v>
      </c>
      <c r="AI44">
        <v>0</v>
      </c>
      <c r="AJ44">
        <v>0</v>
      </c>
      <c r="AK44">
        <v>27.334353904299732</v>
      </c>
      <c r="AL44">
        <v>62.762040075140874</v>
      </c>
      <c r="AM44">
        <v>7.7555444210498843</v>
      </c>
      <c r="AN44">
        <v>3.4720688436652054E-2</v>
      </c>
      <c r="AO44">
        <v>0</v>
      </c>
      <c r="AP44">
        <v>0.22628452556289519</v>
      </c>
      <c r="AQ44">
        <v>0</v>
      </c>
      <c r="AR44">
        <v>22.184984684825707</v>
      </c>
      <c r="AS44">
        <v>16.158975344500103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27.716811734315062</v>
      </c>
      <c r="BB44">
        <f t="shared" si="0"/>
        <v>637.11765197213833</v>
      </c>
      <c r="BC44">
        <v>1.7528432682926831</v>
      </c>
      <c r="BD44">
        <v>0</v>
      </c>
      <c r="BE44">
        <v>0</v>
      </c>
      <c r="BF44">
        <v>0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145.16651284210806</v>
      </c>
      <c r="L45">
        <v>2.9012046945960437</v>
      </c>
      <c r="M45">
        <v>65.763999123181719</v>
      </c>
      <c r="N45">
        <v>54.411066163363223</v>
      </c>
      <c r="O45">
        <v>75.889469675282328</v>
      </c>
      <c r="P45">
        <v>32.373076777749247</v>
      </c>
      <c r="Q45">
        <v>3.0142066801042708</v>
      </c>
      <c r="R45">
        <v>6.9305804947851097</v>
      </c>
      <c r="S45">
        <v>3.0149595291298086</v>
      </c>
      <c r="T45">
        <v>0</v>
      </c>
      <c r="U45">
        <v>52.045101394735838</v>
      </c>
      <c r="V45">
        <v>3.014216085935407</v>
      </c>
      <c r="W45">
        <v>5.0276213146472717</v>
      </c>
      <c r="X45">
        <v>15.079638280245675</v>
      </c>
      <c r="Y45">
        <v>0</v>
      </c>
      <c r="Z45">
        <v>8.6830504621164692</v>
      </c>
      <c r="AA45">
        <v>0</v>
      </c>
      <c r="AB45">
        <v>6.5389792411772056</v>
      </c>
      <c r="AC45">
        <v>4.7720243100939257</v>
      </c>
      <c r="AD45">
        <v>0</v>
      </c>
      <c r="AE45">
        <v>8.091870041953662</v>
      </c>
      <c r="AF45">
        <v>5.9902056804049248</v>
      </c>
      <c r="AG45">
        <v>30.056606319505317</v>
      </c>
      <c r="AH45">
        <v>0</v>
      </c>
      <c r="AI45">
        <v>0</v>
      </c>
      <c r="AJ45">
        <v>0</v>
      </c>
      <c r="AK45">
        <v>27.334353904299732</v>
      </c>
      <c r="AL45">
        <v>62.762040075140874</v>
      </c>
      <c r="AM45">
        <v>7.7555444210498843</v>
      </c>
      <c r="AN45">
        <v>3.4720688436652054E-2</v>
      </c>
      <c r="AO45">
        <v>0</v>
      </c>
      <c r="AP45">
        <v>0.39599803432180986</v>
      </c>
      <c r="AQ45">
        <v>0</v>
      </c>
      <c r="AR45">
        <v>22.184984684825707</v>
      </c>
      <c r="AS45">
        <v>15.639250617825086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27.791619568247189</v>
      </c>
      <c r="BB45">
        <f t="shared" si="0"/>
        <v>638.83250523706067</v>
      </c>
      <c r="BC45">
        <v>1.7528432682926831</v>
      </c>
      <c r="BD45">
        <v>0</v>
      </c>
      <c r="BE45">
        <v>0</v>
      </c>
      <c r="BF45">
        <v>0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145.17373760219715</v>
      </c>
      <c r="L46">
        <v>3.0160412521440119</v>
      </c>
      <c r="M46">
        <v>65.763999123181719</v>
      </c>
      <c r="N46">
        <v>54.411066163363223</v>
      </c>
      <c r="O46">
        <v>75.889469675282328</v>
      </c>
      <c r="P46">
        <v>32.373076777749247</v>
      </c>
      <c r="Q46">
        <v>3.0142066801042708</v>
      </c>
      <c r="R46">
        <v>7.044272948822095</v>
      </c>
      <c r="S46">
        <v>3.0149595291298086</v>
      </c>
      <c r="T46">
        <v>0</v>
      </c>
      <c r="U46">
        <v>52.045101394735838</v>
      </c>
      <c r="V46">
        <v>3.014216085935407</v>
      </c>
      <c r="W46">
        <v>5.0276213146472717</v>
      </c>
      <c r="X46">
        <v>15.079638280245675</v>
      </c>
      <c r="Y46">
        <v>0</v>
      </c>
      <c r="Z46">
        <v>8.6830504621164692</v>
      </c>
      <c r="AA46">
        <v>0</v>
      </c>
      <c r="AB46">
        <v>6.5389792411772056</v>
      </c>
      <c r="AC46">
        <v>0</v>
      </c>
      <c r="AD46">
        <v>0</v>
      </c>
      <c r="AE46">
        <v>8.091870041953662</v>
      </c>
      <c r="AF46">
        <v>5.9902056804049248</v>
      </c>
      <c r="AG46">
        <v>30.056606319505317</v>
      </c>
      <c r="AH46">
        <v>0</v>
      </c>
      <c r="AI46">
        <v>0</v>
      </c>
      <c r="AJ46">
        <v>0</v>
      </c>
      <c r="AK46">
        <v>27.334353904299732</v>
      </c>
      <c r="AL46">
        <v>62.762040075140874</v>
      </c>
      <c r="AM46">
        <v>7.7555444210498843</v>
      </c>
      <c r="AN46">
        <v>3.4720688436652054E-2</v>
      </c>
      <c r="AO46">
        <v>0</v>
      </c>
      <c r="AP46">
        <v>0.39599803432180986</v>
      </c>
      <c r="AQ46">
        <v>0</v>
      </c>
      <c r="AR46">
        <v>22.184984684825707</v>
      </c>
      <c r="AS46">
        <v>15.639250617825086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27.602003459741237</v>
      </c>
      <c r="BB46">
        <f t="shared" si="0"/>
        <v>634.48585080714679</v>
      </c>
      <c r="BC46">
        <v>1.7528432682926831</v>
      </c>
      <c r="BD46">
        <v>0</v>
      </c>
      <c r="BE46">
        <v>0</v>
      </c>
      <c r="BF46">
        <v>0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145.16651284210806</v>
      </c>
      <c r="L47">
        <v>3.0160412521440119</v>
      </c>
      <c r="M47">
        <v>65.763999123181719</v>
      </c>
      <c r="N47">
        <v>54.411066163363223</v>
      </c>
      <c r="O47">
        <v>75.889469675282328</v>
      </c>
      <c r="P47">
        <v>32.373076777749247</v>
      </c>
      <c r="Q47">
        <v>3.0142066801042708</v>
      </c>
      <c r="R47">
        <v>7.044272948822095</v>
      </c>
      <c r="S47">
        <v>3.0149595291298086</v>
      </c>
      <c r="T47">
        <v>0</v>
      </c>
      <c r="U47">
        <v>52.045101394735838</v>
      </c>
      <c r="V47">
        <v>4.7081873458706562</v>
      </c>
      <c r="W47">
        <v>5.0276213146472717</v>
      </c>
      <c r="X47">
        <v>15.079638280245675</v>
      </c>
      <c r="Y47">
        <v>0</v>
      </c>
      <c r="Z47">
        <v>8.6830504621164692</v>
      </c>
      <c r="AA47">
        <v>0</v>
      </c>
      <c r="AB47">
        <v>0</v>
      </c>
      <c r="AC47">
        <v>0</v>
      </c>
      <c r="AD47">
        <v>0</v>
      </c>
      <c r="AE47">
        <v>8.091870041953662</v>
      </c>
      <c r="AF47">
        <v>5.9902056804049248</v>
      </c>
      <c r="AG47">
        <v>30.056606319505317</v>
      </c>
      <c r="AH47">
        <v>0</v>
      </c>
      <c r="AI47">
        <v>0</v>
      </c>
      <c r="AJ47">
        <v>0</v>
      </c>
      <c r="AK47">
        <v>27.334353904299732</v>
      </c>
      <c r="AL47">
        <v>62.762040075140874</v>
      </c>
      <c r="AM47">
        <v>7.7555444210498843</v>
      </c>
      <c r="AN47">
        <v>3.4720688436652054E-2</v>
      </c>
      <c r="AO47">
        <v>0</v>
      </c>
      <c r="AP47">
        <v>0.45256950947276342</v>
      </c>
      <c r="AQ47">
        <v>0</v>
      </c>
      <c r="AR47">
        <v>22.184984684825707</v>
      </c>
      <c r="AS47">
        <v>15.639250617825086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27.401544818814912</v>
      </c>
      <c r="BB47">
        <f t="shared" si="0"/>
        <v>629.89064818189308</v>
      </c>
      <c r="BC47">
        <v>1.7528432682926831</v>
      </c>
      <c r="BD47">
        <v>0</v>
      </c>
      <c r="BE47">
        <v>0</v>
      </c>
      <c r="BF47">
        <v>0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145.17373760219715</v>
      </c>
      <c r="L48">
        <v>3.0160412521440119</v>
      </c>
      <c r="M48">
        <v>65.763999123181719</v>
      </c>
      <c r="N48">
        <v>54.411066163363223</v>
      </c>
      <c r="O48">
        <v>75.889469675282328</v>
      </c>
      <c r="P48">
        <v>32.373076777749247</v>
      </c>
      <c r="Q48">
        <v>3.0142066801042708</v>
      </c>
      <c r="R48">
        <v>7.044272948822095</v>
      </c>
      <c r="S48">
        <v>3.0149595291298086</v>
      </c>
      <c r="T48">
        <v>0</v>
      </c>
      <c r="U48">
        <v>52.045101394735838</v>
      </c>
      <c r="V48">
        <v>3.0170819111591807</v>
      </c>
      <c r="W48">
        <v>5.0276213146472717</v>
      </c>
      <c r="X48">
        <v>15.079638280245675</v>
      </c>
      <c r="Y48">
        <v>0</v>
      </c>
      <c r="Z48">
        <v>8.6830504621164692</v>
      </c>
      <c r="AA48">
        <v>0</v>
      </c>
      <c r="AB48">
        <v>0</v>
      </c>
      <c r="AC48">
        <v>0</v>
      </c>
      <c r="AD48">
        <v>0</v>
      </c>
      <c r="AE48">
        <v>8.091870041953662</v>
      </c>
      <c r="AF48">
        <v>5.9902056804049248</v>
      </c>
      <c r="AG48">
        <v>30.056606319505317</v>
      </c>
      <c r="AH48">
        <v>0</v>
      </c>
      <c r="AI48">
        <v>0</v>
      </c>
      <c r="AJ48">
        <v>0</v>
      </c>
      <c r="AK48">
        <v>27.334353904299732</v>
      </c>
      <c r="AL48">
        <v>62.762040075140874</v>
      </c>
      <c r="AM48">
        <v>7.7555444210498843</v>
      </c>
      <c r="AN48">
        <v>3.4720688436652054E-2</v>
      </c>
      <c r="AO48">
        <v>0</v>
      </c>
      <c r="AP48">
        <v>0.45256950947276342</v>
      </c>
      <c r="AQ48">
        <v>0</v>
      </c>
      <c r="AR48">
        <v>22.184984684825707</v>
      </c>
      <c r="AS48">
        <v>15.639250617825086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27.331158606615695</v>
      </c>
      <c r="BB48">
        <f t="shared" si="0"/>
        <v>628.56567998262767</v>
      </c>
      <c r="BC48">
        <v>1.7528432682926831</v>
      </c>
      <c r="BD48">
        <v>0</v>
      </c>
      <c r="BE48">
        <v>0</v>
      </c>
      <c r="BF48">
        <v>0.2885262631578947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145.16651284210806</v>
      </c>
      <c r="L49">
        <v>3.016004436591162</v>
      </c>
      <c r="M49">
        <v>65.763999123181719</v>
      </c>
      <c r="N49">
        <v>54.411066163363223</v>
      </c>
      <c r="O49">
        <v>75.889469675282328</v>
      </c>
      <c r="P49">
        <v>32.373076777749247</v>
      </c>
      <c r="Q49">
        <v>3.0142066801042708</v>
      </c>
      <c r="R49">
        <v>7.044272948822095</v>
      </c>
      <c r="S49">
        <v>3.0149595291298086</v>
      </c>
      <c r="T49">
        <v>0</v>
      </c>
      <c r="U49">
        <v>52.045101394735838</v>
      </c>
      <c r="V49">
        <v>3.0170819111591807</v>
      </c>
      <c r="W49">
        <v>5.0284047165231467</v>
      </c>
      <c r="X49">
        <v>14.725219640677933</v>
      </c>
      <c r="Y49">
        <v>0</v>
      </c>
      <c r="Z49">
        <v>8.6830504621164692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5.9902056804049248</v>
      </c>
      <c r="AG49">
        <v>30.056606319505317</v>
      </c>
      <c r="AH49">
        <v>0</v>
      </c>
      <c r="AI49">
        <v>0</v>
      </c>
      <c r="AJ49">
        <v>0</v>
      </c>
      <c r="AK49">
        <v>27.334353904299732</v>
      </c>
      <c r="AL49">
        <v>45.32814005426841</v>
      </c>
      <c r="AM49">
        <v>7.7555444210498843</v>
      </c>
      <c r="AN49">
        <v>3.4720688436652054E-2</v>
      </c>
      <c r="AO49">
        <v>0</v>
      </c>
      <c r="AP49">
        <v>0.45256950947276342</v>
      </c>
      <c r="AQ49">
        <v>0</v>
      </c>
      <c r="AR49">
        <v>22.184984684825707</v>
      </c>
      <c r="AS49">
        <v>15.639250617825086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26.249095931192215</v>
      </c>
      <c r="BB49">
        <f t="shared" si="0"/>
        <v>603.81545662984433</v>
      </c>
      <c r="BC49">
        <v>1.7528432682926831</v>
      </c>
      <c r="BD49">
        <v>0</v>
      </c>
      <c r="BE49">
        <v>0</v>
      </c>
      <c r="BF49">
        <v>0.34290711111111116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145.17373760219715</v>
      </c>
      <c r="L50">
        <v>3.016004436591162</v>
      </c>
      <c r="M50">
        <v>65.763999123181719</v>
      </c>
      <c r="N50">
        <v>54.411066163363223</v>
      </c>
      <c r="O50">
        <v>75.889469675282328</v>
      </c>
      <c r="P50">
        <v>32.373076777749247</v>
      </c>
      <c r="Q50">
        <v>3.0142066801042708</v>
      </c>
      <c r="R50">
        <v>7.044272948822095</v>
      </c>
      <c r="S50">
        <v>3.0149595291298086</v>
      </c>
      <c r="T50">
        <v>0</v>
      </c>
      <c r="U50">
        <v>52.045101394735838</v>
      </c>
      <c r="V50">
        <v>3.0170819111591807</v>
      </c>
      <c r="W50">
        <v>7.1566488537462885</v>
      </c>
      <c r="X50">
        <v>16.510085079113985</v>
      </c>
      <c r="Y50">
        <v>0</v>
      </c>
      <c r="Z50">
        <v>8.6830504621164692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5.9902056804049248</v>
      </c>
      <c r="AG50">
        <v>30.056606319505317</v>
      </c>
      <c r="AH50">
        <v>0</v>
      </c>
      <c r="AI50">
        <v>0</v>
      </c>
      <c r="AJ50">
        <v>0</v>
      </c>
      <c r="AK50">
        <v>27.334353904299732</v>
      </c>
      <c r="AL50">
        <v>45.32814005426841</v>
      </c>
      <c r="AM50">
        <v>7.7555444210498843</v>
      </c>
      <c r="AN50">
        <v>3.4720688436652054E-2</v>
      </c>
      <c r="AO50">
        <v>0</v>
      </c>
      <c r="AP50">
        <v>0.45256950947276342</v>
      </c>
      <c r="AQ50">
        <v>0</v>
      </c>
      <c r="AR50">
        <v>22.184984684825707</v>
      </c>
      <c r="AS50">
        <v>15.639250617825086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26.412965906426493</v>
      </c>
      <c r="BB50">
        <f t="shared" si="0"/>
        <v>607.60626159529659</v>
      </c>
      <c r="BC50">
        <v>1.7528432682926831</v>
      </c>
      <c r="BD50">
        <v>0</v>
      </c>
      <c r="BE50">
        <v>0</v>
      </c>
      <c r="BF50">
        <v>0.37724771604938268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145.16651284210806</v>
      </c>
      <c r="L51">
        <v>3.016004436591162</v>
      </c>
      <c r="M51">
        <v>65.763999123181719</v>
      </c>
      <c r="N51">
        <v>54.411066163363223</v>
      </c>
      <c r="O51">
        <v>75.889469675282328</v>
      </c>
      <c r="P51">
        <v>32.373076777749247</v>
      </c>
      <c r="Q51">
        <v>3.0142066801042708</v>
      </c>
      <c r="R51">
        <v>7.044272948822095</v>
      </c>
      <c r="S51">
        <v>3.0149595291298086</v>
      </c>
      <c r="T51">
        <v>0</v>
      </c>
      <c r="U51">
        <v>52.045101394735838</v>
      </c>
      <c r="V51">
        <v>3.0170819111591807</v>
      </c>
      <c r="W51">
        <v>5.1858092546868173</v>
      </c>
      <c r="X51">
        <v>15.079638280245675</v>
      </c>
      <c r="Y51">
        <v>0</v>
      </c>
      <c r="Z51">
        <v>8.6830504621164692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5.9902056804049248</v>
      </c>
      <c r="AG51">
        <v>30.056606319505317</v>
      </c>
      <c r="AH51">
        <v>0</v>
      </c>
      <c r="AI51">
        <v>0</v>
      </c>
      <c r="AJ51">
        <v>0</v>
      </c>
      <c r="AK51">
        <v>27.334353904299732</v>
      </c>
      <c r="AL51">
        <v>45.32814005426841</v>
      </c>
      <c r="AM51">
        <v>7.7555444210498843</v>
      </c>
      <c r="AN51">
        <v>3.4720688436652054E-2</v>
      </c>
      <c r="AO51">
        <v>0</v>
      </c>
      <c r="AP51">
        <v>0.45256950947276342</v>
      </c>
      <c r="AQ51">
        <v>0</v>
      </c>
      <c r="AR51">
        <v>22.428775725318296</v>
      </c>
      <c r="AS51">
        <v>15.639250617825086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26.280680605513979</v>
      </c>
      <c r="BB51">
        <f t="shared" si="0"/>
        <v>604.61777283923107</v>
      </c>
      <c r="BC51">
        <v>1.7528432682926831</v>
      </c>
      <c r="BD51">
        <v>0</v>
      </c>
      <c r="BE51">
        <v>0</v>
      </c>
      <c r="BF51">
        <v>0.4211937765957447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145.17373760219715</v>
      </c>
      <c r="L52">
        <v>3.016004436591162</v>
      </c>
      <c r="M52">
        <v>65.763999123181719</v>
      </c>
      <c r="N52">
        <v>54.411066163363223</v>
      </c>
      <c r="O52">
        <v>75.889469675282328</v>
      </c>
      <c r="P52">
        <v>32.373076777749247</v>
      </c>
      <c r="Q52">
        <v>3.0142066801042708</v>
      </c>
      <c r="R52">
        <v>7.044272948822095</v>
      </c>
      <c r="S52">
        <v>3.0149595291298086</v>
      </c>
      <c r="T52">
        <v>0</v>
      </c>
      <c r="U52">
        <v>52.045101394735838</v>
      </c>
      <c r="V52">
        <v>3.0170819111591807</v>
      </c>
      <c r="W52">
        <v>5.0276213146472717</v>
      </c>
      <c r="X52">
        <v>15.079638280245675</v>
      </c>
      <c r="Y52">
        <v>0</v>
      </c>
      <c r="Z52">
        <v>8.6830504621164692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5.9902056804049248</v>
      </c>
      <c r="AG52">
        <v>30.056606319505317</v>
      </c>
      <c r="AH52">
        <v>0</v>
      </c>
      <c r="AI52">
        <v>0</v>
      </c>
      <c r="AJ52">
        <v>0</v>
      </c>
      <c r="AK52">
        <v>27.334353904299732</v>
      </c>
      <c r="AL52">
        <v>45.32814005426841</v>
      </c>
      <c r="AM52">
        <v>7.7555444210498843</v>
      </c>
      <c r="AN52">
        <v>3.4720688436652054E-2</v>
      </c>
      <c r="AO52">
        <v>0</v>
      </c>
      <c r="AP52">
        <v>0.45256950947276342</v>
      </c>
      <c r="AQ52">
        <v>0</v>
      </c>
      <c r="AR52">
        <v>22.428775725318296</v>
      </c>
      <c r="AS52">
        <v>15.639250617825086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26.27437034459205</v>
      </c>
      <c r="BB52">
        <f t="shared" si="0"/>
        <v>604.51316483228607</v>
      </c>
      <c r="BC52">
        <v>1.7528432682926831</v>
      </c>
      <c r="BD52">
        <v>0</v>
      </c>
      <c r="BE52">
        <v>0</v>
      </c>
      <c r="BF52">
        <v>0.46123868867924528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145.17373760219715</v>
      </c>
      <c r="L53">
        <v>3.016090426401469</v>
      </c>
      <c r="M53">
        <v>65.763999123181719</v>
      </c>
      <c r="N53">
        <v>54.411066163363223</v>
      </c>
      <c r="O53">
        <v>75.889469675282328</v>
      </c>
      <c r="P53">
        <v>32.373076777749247</v>
      </c>
      <c r="Q53">
        <v>3.015324011220645</v>
      </c>
      <c r="R53">
        <v>7.044272948822095</v>
      </c>
      <c r="S53">
        <v>3.0159362518443809</v>
      </c>
      <c r="T53">
        <v>0</v>
      </c>
      <c r="U53">
        <v>52.045101394735838</v>
      </c>
      <c r="V53">
        <v>3.0178926843940044</v>
      </c>
      <c r="W53">
        <v>5.0276213146472717</v>
      </c>
      <c r="X53">
        <v>15.079638280245675</v>
      </c>
      <c r="Y53">
        <v>0</v>
      </c>
      <c r="Z53">
        <v>8.6830504621164692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5.9902056804049248</v>
      </c>
      <c r="AG53">
        <v>30.056606319505317</v>
      </c>
      <c r="AH53">
        <v>0</v>
      </c>
      <c r="AI53">
        <v>0</v>
      </c>
      <c r="AJ53">
        <v>0</v>
      </c>
      <c r="AK53">
        <v>27.334353904299732</v>
      </c>
      <c r="AL53">
        <v>54.916785065748257</v>
      </c>
      <c r="AM53">
        <v>7.7555444210498843</v>
      </c>
      <c r="AN53">
        <v>3.4720688436652054E-2</v>
      </c>
      <c r="AO53">
        <v>0</v>
      </c>
      <c r="AP53">
        <v>0.45256950947276342</v>
      </c>
      <c r="AQ53">
        <v>7.3799152504070129</v>
      </c>
      <c r="AR53">
        <v>22.428775725318296</v>
      </c>
      <c r="AS53">
        <v>15.829200624295554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26.991721089954801</v>
      </c>
      <c r="BB53">
        <f t="shared" si="0"/>
        <v>621.21319905974883</v>
      </c>
      <c r="BC53">
        <v>1.7528432682926831</v>
      </c>
      <c r="BD53">
        <v>0</v>
      </c>
      <c r="BE53">
        <v>0</v>
      </c>
      <c r="BF53">
        <v>0.71712257627118625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145.18096315634682</v>
      </c>
      <c r="L54">
        <v>3.0160929507074132</v>
      </c>
      <c r="M54">
        <v>65.763999123181719</v>
      </c>
      <c r="N54">
        <v>54.411066163363223</v>
      </c>
      <c r="O54">
        <v>75.889469675282328</v>
      </c>
      <c r="P54">
        <v>32.373076777749247</v>
      </c>
      <c r="Q54">
        <v>3.015324011220645</v>
      </c>
      <c r="R54">
        <v>7.044272948822095</v>
      </c>
      <c r="S54">
        <v>3.0159362518443809</v>
      </c>
      <c r="T54">
        <v>0</v>
      </c>
      <c r="U54">
        <v>52.045101394735838</v>
      </c>
      <c r="V54">
        <v>3.0178926843940044</v>
      </c>
      <c r="W54">
        <v>5.0276213146472717</v>
      </c>
      <c r="X54">
        <v>15.079638280245675</v>
      </c>
      <c r="Y54">
        <v>0</v>
      </c>
      <c r="Z54">
        <v>8.6830504621164692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5.9902056804049248</v>
      </c>
      <c r="AG54">
        <v>30.056606319505317</v>
      </c>
      <c r="AH54">
        <v>0</v>
      </c>
      <c r="AI54">
        <v>0</v>
      </c>
      <c r="AJ54">
        <v>0</v>
      </c>
      <c r="AK54">
        <v>27.334353904299732</v>
      </c>
      <c r="AL54">
        <v>54.916785065748257</v>
      </c>
      <c r="AM54">
        <v>7.7555444210498843</v>
      </c>
      <c r="AN54">
        <v>3.4720688436652054E-2</v>
      </c>
      <c r="AO54">
        <v>0</v>
      </c>
      <c r="AP54">
        <v>0.45256950947276342</v>
      </c>
      <c r="AQ54">
        <v>14.7598312093613</v>
      </c>
      <c r="AR54">
        <v>23.403939887288654</v>
      </c>
      <c r="AS54">
        <v>15.829200624295554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27.341265572688911</v>
      </c>
      <c r="BB54">
        <f t="shared" si="0"/>
        <v>629.22596277639491</v>
      </c>
      <c r="BC54">
        <v>1.7528432682926831</v>
      </c>
      <c r="BD54">
        <v>0</v>
      </c>
      <c r="BE54">
        <v>0</v>
      </c>
      <c r="BF54">
        <v>0.71712257627118625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146.10874234637816</v>
      </c>
      <c r="L55">
        <v>3.0161864316178812</v>
      </c>
      <c r="M55">
        <v>65.763999123181719</v>
      </c>
      <c r="N55">
        <v>54.411066163363223</v>
      </c>
      <c r="O55">
        <v>75.889469675282328</v>
      </c>
      <c r="P55">
        <v>32.373076777749247</v>
      </c>
      <c r="Q55">
        <v>3.1296505551782827</v>
      </c>
      <c r="R55">
        <v>7.0429498953917955</v>
      </c>
      <c r="S55">
        <v>3.0161194501595254</v>
      </c>
      <c r="T55">
        <v>0</v>
      </c>
      <c r="U55">
        <v>52.045101394735838</v>
      </c>
      <c r="V55">
        <v>3.0165936130244204</v>
      </c>
      <c r="W55">
        <v>5.0251335153489514</v>
      </c>
      <c r="X55">
        <v>15.079638280245675</v>
      </c>
      <c r="Y55">
        <v>0</v>
      </c>
      <c r="Z55">
        <v>8.6830504621164692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5.9902056804049248</v>
      </c>
      <c r="AG55">
        <v>30.056606319505317</v>
      </c>
      <c r="AH55">
        <v>0</v>
      </c>
      <c r="AI55">
        <v>0</v>
      </c>
      <c r="AJ55">
        <v>0</v>
      </c>
      <c r="AK55">
        <v>27.334353904299732</v>
      </c>
      <c r="AL55">
        <v>54.916785065748257</v>
      </c>
      <c r="AM55">
        <v>7.7555444210498843</v>
      </c>
      <c r="AN55">
        <v>3.4720688436652054E-2</v>
      </c>
      <c r="AO55">
        <v>0</v>
      </c>
      <c r="AP55">
        <v>0.45256950947276342</v>
      </c>
      <c r="AQ55">
        <v>14.7598312093613</v>
      </c>
      <c r="AR55">
        <v>23.403939887288654</v>
      </c>
      <c r="AS55">
        <v>15.829200624295554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27.384623562733964</v>
      </c>
      <c r="BB55">
        <f t="shared" si="0"/>
        <v>630.2198772754665</v>
      </c>
      <c r="BC55">
        <v>1.7528432682926831</v>
      </c>
      <c r="BD55">
        <v>0</v>
      </c>
      <c r="BE55">
        <v>0</v>
      </c>
      <c r="BF55">
        <v>0.71712257627118625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146.10787423095985</v>
      </c>
      <c r="L56">
        <v>3.0161864316178812</v>
      </c>
      <c r="M56">
        <v>65.763999123181719</v>
      </c>
      <c r="N56">
        <v>54.411066163363223</v>
      </c>
      <c r="O56">
        <v>75.889469675282328</v>
      </c>
      <c r="P56">
        <v>32.373076777749247</v>
      </c>
      <c r="Q56">
        <v>3.1296505551782827</v>
      </c>
      <c r="R56">
        <v>7.0429498953917955</v>
      </c>
      <c r="S56">
        <v>3.0161194501595254</v>
      </c>
      <c r="T56">
        <v>0</v>
      </c>
      <c r="U56">
        <v>52.045101394735838</v>
      </c>
      <c r="V56">
        <v>3.0165936130244204</v>
      </c>
      <c r="W56">
        <v>5.0251335153489514</v>
      </c>
      <c r="X56">
        <v>15.079638280245675</v>
      </c>
      <c r="Y56">
        <v>0</v>
      </c>
      <c r="Z56">
        <v>8.6830504621164692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5.9902056804049248</v>
      </c>
      <c r="AG56">
        <v>30.056606319505317</v>
      </c>
      <c r="AH56">
        <v>0</v>
      </c>
      <c r="AI56">
        <v>0</v>
      </c>
      <c r="AJ56">
        <v>0</v>
      </c>
      <c r="AK56">
        <v>27.334353904299732</v>
      </c>
      <c r="AL56">
        <v>54.916785065748257</v>
      </c>
      <c r="AM56">
        <v>7.7555444210498843</v>
      </c>
      <c r="AN56">
        <v>3.4720688436652054E-2</v>
      </c>
      <c r="AO56">
        <v>0</v>
      </c>
      <c r="AP56">
        <v>0.45256950947276342</v>
      </c>
      <c r="AQ56">
        <v>21.416224745491544</v>
      </c>
      <c r="AR56">
        <v>22.428775725318296</v>
      </c>
      <c r="AS56">
        <v>15.829200624295554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27.622062663349372</v>
      </c>
      <c r="BB56">
        <f t="shared" si="0"/>
        <v>635.66279943359245</v>
      </c>
      <c r="BC56">
        <v>1.7528432682926831</v>
      </c>
      <c r="BD56">
        <v>0</v>
      </c>
      <c r="BE56">
        <v>0</v>
      </c>
      <c r="BF56">
        <v>0.71712257627118625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146.10874234637816</v>
      </c>
      <c r="L57">
        <v>3.0161864316178812</v>
      </c>
      <c r="M57">
        <v>65.763999123181719</v>
      </c>
      <c r="N57">
        <v>54.411066163363223</v>
      </c>
      <c r="O57">
        <v>75.889469675282328</v>
      </c>
      <c r="P57">
        <v>32.373076777749247</v>
      </c>
      <c r="Q57">
        <v>3.1296505551782827</v>
      </c>
      <c r="R57">
        <v>7.044272948822095</v>
      </c>
      <c r="S57">
        <v>3.0161194501595254</v>
      </c>
      <c r="T57">
        <v>0</v>
      </c>
      <c r="U57">
        <v>52.045101394735838</v>
      </c>
      <c r="V57">
        <v>3.0170819111591807</v>
      </c>
      <c r="W57">
        <v>5.0276213146472717</v>
      </c>
      <c r="X57">
        <v>15.079638280245675</v>
      </c>
      <c r="Y57">
        <v>0</v>
      </c>
      <c r="Z57">
        <v>8.6830504621164692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5.9902056804049248</v>
      </c>
      <c r="AG57">
        <v>30.056606319505317</v>
      </c>
      <c r="AH57">
        <v>0</v>
      </c>
      <c r="AI57">
        <v>0</v>
      </c>
      <c r="AJ57">
        <v>0</v>
      </c>
      <c r="AK57">
        <v>27.334353904299732</v>
      </c>
      <c r="AL57">
        <v>54.916785065748257</v>
      </c>
      <c r="AM57">
        <v>7.7555444210498843</v>
      </c>
      <c r="AN57">
        <v>3.4720688436652054E-2</v>
      </c>
      <c r="AO57">
        <v>0</v>
      </c>
      <c r="AP57">
        <v>0.45256950947276342</v>
      </c>
      <c r="AQ57">
        <v>21.416224745491544</v>
      </c>
      <c r="AR57">
        <v>22.428775725318296</v>
      </c>
      <c r="AS57">
        <v>15.829200624295554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27.622278655079935</v>
      </c>
      <c r="BB57">
        <f t="shared" si="0"/>
        <v>635.66775070814356</v>
      </c>
      <c r="BC57">
        <v>1.7528432682926831</v>
      </c>
      <c r="BD57">
        <v>0</v>
      </c>
      <c r="BE57">
        <v>0</v>
      </c>
      <c r="BF57">
        <v>0.71712257627118625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146.10787423095985</v>
      </c>
      <c r="L58">
        <v>3.0161864316178812</v>
      </c>
      <c r="M58">
        <v>65.763999123181719</v>
      </c>
      <c r="N58">
        <v>54.411066163363223</v>
      </c>
      <c r="O58">
        <v>75.889469675282328</v>
      </c>
      <c r="P58">
        <v>32.373076777749247</v>
      </c>
      <c r="Q58">
        <v>3.1296505551782827</v>
      </c>
      <c r="R58">
        <v>7.044272948822095</v>
      </c>
      <c r="S58">
        <v>3.0161194501595254</v>
      </c>
      <c r="T58">
        <v>0</v>
      </c>
      <c r="U58">
        <v>52.045101394735838</v>
      </c>
      <c r="V58">
        <v>3.0170819111591807</v>
      </c>
      <c r="W58">
        <v>5.0276213146472717</v>
      </c>
      <c r="X58">
        <v>15.079638280245675</v>
      </c>
      <c r="Y58">
        <v>0</v>
      </c>
      <c r="Z58">
        <v>8.6830504621164692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5.9902056804049248</v>
      </c>
      <c r="AG58">
        <v>30.056606319505317</v>
      </c>
      <c r="AH58">
        <v>0</v>
      </c>
      <c r="AI58">
        <v>0</v>
      </c>
      <c r="AJ58">
        <v>0</v>
      </c>
      <c r="AK58">
        <v>27.334353904299732</v>
      </c>
      <c r="AL58">
        <v>54.916785065748257</v>
      </c>
      <c r="AM58">
        <v>7.7555444210498843</v>
      </c>
      <c r="AN58">
        <v>3.4720688436652054E-2</v>
      </c>
      <c r="AO58">
        <v>0</v>
      </c>
      <c r="AP58">
        <v>0.45256950947276342</v>
      </c>
      <c r="AQ58">
        <v>21.416224745491544</v>
      </c>
      <c r="AR58">
        <v>22.428775725318296</v>
      </c>
      <c r="AS58">
        <v>15.829200624295554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27.62224236785546</v>
      </c>
      <c r="BB58">
        <f t="shared" si="0"/>
        <v>635.66691887994966</v>
      </c>
      <c r="BC58">
        <v>1.7528432682926831</v>
      </c>
      <c r="BD58">
        <v>0</v>
      </c>
      <c r="BE58">
        <v>0</v>
      </c>
      <c r="BF58">
        <v>0.71712257627118625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146.10394101118553</v>
      </c>
      <c r="L59">
        <v>3.0161391134531632</v>
      </c>
      <c r="M59">
        <v>65.763999123181719</v>
      </c>
      <c r="N59">
        <v>54.411066163363223</v>
      </c>
      <c r="O59">
        <v>75.889469675282328</v>
      </c>
      <c r="P59">
        <v>32.373076777749247</v>
      </c>
      <c r="Q59">
        <v>3.1293043826544134</v>
      </c>
      <c r="R59">
        <v>7.044272948822095</v>
      </c>
      <c r="S59">
        <v>3.0161194501595254</v>
      </c>
      <c r="T59">
        <v>0</v>
      </c>
      <c r="U59">
        <v>52.045101394735838</v>
      </c>
      <c r="V59">
        <v>3.0170819111591807</v>
      </c>
      <c r="W59">
        <v>5.0276213146472717</v>
      </c>
      <c r="X59">
        <v>15.079638280245675</v>
      </c>
      <c r="Y59">
        <v>0</v>
      </c>
      <c r="Z59">
        <v>5.7887004608641206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5.9902056804049248</v>
      </c>
      <c r="AG59">
        <v>30.056606319505317</v>
      </c>
      <c r="AH59">
        <v>0</v>
      </c>
      <c r="AI59">
        <v>0</v>
      </c>
      <c r="AJ59">
        <v>0</v>
      </c>
      <c r="AK59">
        <v>27.334353904299732</v>
      </c>
      <c r="AL59">
        <v>54.916785065748257</v>
      </c>
      <c r="AM59">
        <v>7.7555444210498843</v>
      </c>
      <c r="AN59">
        <v>3.4720688436652054E-2</v>
      </c>
      <c r="AO59">
        <v>0</v>
      </c>
      <c r="AP59">
        <v>0.28285600071384875</v>
      </c>
      <c r="AQ59">
        <v>21.416224745491544</v>
      </c>
      <c r="AR59">
        <v>22.428775725318296</v>
      </c>
      <c r="AS59">
        <v>15.829200624295554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27.493983656639625</v>
      </c>
      <c r="BB59">
        <f t="shared" si="0"/>
        <v>632.72678737069134</v>
      </c>
      <c r="BC59">
        <v>1.7528432682926831</v>
      </c>
      <c r="BD59">
        <v>0</v>
      </c>
      <c r="BE59">
        <v>0</v>
      </c>
      <c r="BF59">
        <v>0.71712257627118625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146.11109087782967</v>
      </c>
      <c r="L60">
        <v>3.0161314995455251</v>
      </c>
      <c r="M60">
        <v>65.763999123181719</v>
      </c>
      <c r="N60">
        <v>54.411066163363223</v>
      </c>
      <c r="O60">
        <v>75.889469675282328</v>
      </c>
      <c r="P60">
        <v>32.373076777749247</v>
      </c>
      <c r="Q60">
        <v>3.1293043826544134</v>
      </c>
      <c r="R60">
        <v>7.044272948822095</v>
      </c>
      <c r="S60">
        <v>3.0161194501595254</v>
      </c>
      <c r="T60">
        <v>0</v>
      </c>
      <c r="U60">
        <v>52.045101394735838</v>
      </c>
      <c r="V60">
        <v>3.0170819111591807</v>
      </c>
      <c r="W60">
        <v>5.0276213146472717</v>
      </c>
      <c r="X60">
        <v>15.079638280245675</v>
      </c>
      <c r="Y60">
        <v>0</v>
      </c>
      <c r="Z60">
        <v>5.7887004608641206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5.9902056804049248</v>
      </c>
      <c r="AG60">
        <v>30.056606319505317</v>
      </c>
      <c r="AH60">
        <v>0</v>
      </c>
      <c r="AI60">
        <v>0</v>
      </c>
      <c r="AJ60">
        <v>0</v>
      </c>
      <c r="AK60">
        <v>27.334353904299732</v>
      </c>
      <c r="AL60">
        <v>54.916785065748257</v>
      </c>
      <c r="AM60">
        <v>7.7555444210498843</v>
      </c>
      <c r="AN60">
        <v>3.4720688436652054E-2</v>
      </c>
      <c r="AO60">
        <v>0</v>
      </c>
      <c r="AP60">
        <v>0.28285600071384875</v>
      </c>
      <c r="AQ60">
        <v>21.850337490638697</v>
      </c>
      <c r="AR60">
        <v>22.428775725318296</v>
      </c>
      <c r="AS60">
        <v>15.829200624295554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27.512428115551163</v>
      </c>
      <c r="BB60">
        <f t="shared" si="0"/>
        <v>633.14959790966361</v>
      </c>
      <c r="BC60">
        <v>1.7528432682926831</v>
      </c>
      <c r="BD60">
        <v>0</v>
      </c>
      <c r="BE60">
        <v>0</v>
      </c>
      <c r="BF60">
        <v>0.71712257627118625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146.10394101118553</v>
      </c>
      <c r="L61">
        <v>3.016066246128501</v>
      </c>
      <c r="M61">
        <v>65.763999123181719</v>
      </c>
      <c r="N61">
        <v>54.411066163363223</v>
      </c>
      <c r="O61">
        <v>75.889469675282328</v>
      </c>
      <c r="P61">
        <v>32.373076777749247</v>
      </c>
      <c r="Q61">
        <v>3.1293043826544134</v>
      </c>
      <c r="R61">
        <v>7.044272948822095</v>
      </c>
      <c r="S61">
        <v>3.0161194501595254</v>
      </c>
      <c r="T61">
        <v>0</v>
      </c>
      <c r="U61">
        <v>52.045101394735838</v>
      </c>
      <c r="V61">
        <v>3.0170819111591807</v>
      </c>
      <c r="W61">
        <v>5.0276213146472717</v>
      </c>
      <c r="X61">
        <v>15.079638280245675</v>
      </c>
      <c r="Y61">
        <v>0</v>
      </c>
      <c r="Z61">
        <v>5.7887004608641206</v>
      </c>
      <c r="AA61">
        <v>0</v>
      </c>
      <c r="AB61">
        <v>0</v>
      </c>
      <c r="AC61">
        <v>0</v>
      </c>
      <c r="AD61">
        <v>0</v>
      </c>
      <c r="AE61">
        <v>8.091870041953662</v>
      </c>
      <c r="AF61">
        <v>5.9902056804049248</v>
      </c>
      <c r="AG61">
        <v>30.056606319505317</v>
      </c>
      <c r="AH61">
        <v>0</v>
      </c>
      <c r="AI61">
        <v>0</v>
      </c>
      <c r="AJ61">
        <v>0</v>
      </c>
      <c r="AK61">
        <v>27.334353904299732</v>
      </c>
      <c r="AL61">
        <v>54.916785065748257</v>
      </c>
      <c r="AM61">
        <v>7.7555444210498843</v>
      </c>
      <c r="AN61">
        <v>3.4720688436652054E-2</v>
      </c>
      <c r="AO61">
        <v>0</v>
      </c>
      <c r="AP61">
        <v>0.28285600071384875</v>
      </c>
      <c r="AQ61">
        <v>22.139746459768311</v>
      </c>
      <c r="AR61">
        <v>22.428775725318296</v>
      </c>
      <c r="AS61">
        <v>15.829200624295554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27.862463986195884</v>
      </c>
      <c r="BB61">
        <f t="shared" si="0"/>
        <v>641.173625930041</v>
      </c>
      <c r="BC61">
        <v>1.7528432682926831</v>
      </c>
      <c r="BD61">
        <v>0</v>
      </c>
      <c r="BE61">
        <v>0</v>
      </c>
      <c r="BF61">
        <v>0.71712257627118625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146.11109087782967</v>
      </c>
      <c r="L62">
        <v>3.0160054063376833</v>
      </c>
      <c r="M62">
        <v>65.763999123181719</v>
      </c>
      <c r="N62">
        <v>54.411066163363223</v>
      </c>
      <c r="O62">
        <v>75.889469675282328</v>
      </c>
      <c r="P62">
        <v>32.373076777749247</v>
      </c>
      <c r="Q62">
        <v>3.1293043826544134</v>
      </c>
      <c r="R62">
        <v>7.044272948822095</v>
      </c>
      <c r="S62">
        <v>3.0161194501595254</v>
      </c>
      <c r="T62">
        <v>0</v>
      </c>
      <c r="U62">
        <v>52.045101394735838</v>
      </c>
      <c r="V62">
        <v>3.0170819111591807</v>
      </c>
      <c r="W62">
        <v>5.0276213146472717</v>
      </c>
      <c r="X62">
        <v>15.079638280245675</v>
      </c>
      <c r="Y62">
        <v>0</v>
      </c>
      <c r="Z62">
        <v>5.7887004608641206</v>
      </c>
      <c r="AA62">
        <v>0</v>
      </c>
      <c r="AB62">
        <v>0</v>
      </c>
      <c r="AC62">
        <v>0</v>
      </c>
      <c r="AD62">
        <v>0</v>
      </c>
      <c r="AE62">
        <v>16.183741021916092</v>
      </c>
      <c r="AF62">
        <v>5.9902056804049248</v>
      </c>
      <c r="AG62">
        <v>30.056606319505317</v>
      </c>
      <c r="AH62">
        <v>0</v>
      </c>
      <c r="AI62">
        <v>0</v>
      </c>
      <c r="AJ62">
        <v>0</v>
      </c>
      <c r="AK62">
        <v>27.334353904299732</v>
      </c>
      <c r="AL62">
        <v>54.916785065748257</v>
      </c>
      <c r="AM62">
        <v>7.7555444210498843</v>
      </c>
      <c r="AN62">
        <v>3.4720688436652054E-2</v>
      </c>
      <c r="AO62">
        <v>0</v>
      </c>
      <c r="AP62">
        <v>0.28285600071384875</v>
      </c>
      <c r="AQ62">
        <v>22.139746459768311</v>
      </c>
      <c r="AR62">
        <v>22.428775725318296</v>
      </c>
      <c r="AS62">
        <v>15.829200624295554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28.201000514480789</v>
      </c>
      <c r="BB62">
        <f t="shared" si="0"/>
        <v>648.93404940857181</v>
      </c>
      <c r="BC62">
        <v>1.7528432682926831</v>
      </c>
      <c r="BD62">
        <v>0</v>
      </c>
      <c r="BE62">
        <v>0</v>
      </c>
      <c r="BF62">
        <v>0.71712257627118625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140.76734292545973</v>
      </c>
      <c r="L63">
        <v>3.0160054063376833</v>
      </c>
      <c r="M63">
        <v>65.763999123181719</v>
      </c>
      <c r="N63">
        <v>54.411066163363223</v>
      </c>
      <c r="O63">
        <v>75.889469675282328</v>
      </c>
      <c r="P63">
        <v>32.373076777749247</v>
      </c>
      <c r="Q63">
        <v>3.0157667242968471</v>
      </c>
      <c r="R63">
        <v>7.0441686299753572</v>
      </c>
      <c r="S63">
        <v>3.0134746651803632</v>
      </c>
      <c r="T63">
        <v>0</v>
      </c>
      <c r="U63">
        <v>52.045101394735838</v>
      </c>
      <c r="V63">
        <v>3.0162988677111069</v>
      </c>
      <c r="W63">
        <v>5.0291106526175424</v>
      </c>
      <c r="X63">
        <v>15.08069277312477</v>
      </c>
      <c r="Y63">
        <v>0</v>
      </c>
      <c r="Z63">
        <v>5.7887004608641206</v>
      </c>
      <c r="AA63">
        <v>0</v>
      </c>
      <c r="AB63">
        <v>0</v>
      </c>
      <c r="AC63">
        <v>0</v>
      </c>
      <c r="AD63">
        <v>0</v>
      </c>
      <c r="AE63">
        <v>16.183741021916092</v>
      </c>
      <c r="AF63">
        <v>5.9902056804049248</v>
      </c>
      <c r="AG63">
        <v>30.056606319505317</v>
      </c>
      <c r="AH63">
        <v>0</v>
      </c>
      <c r="AI63">
        <v>0</v>
      </c>
      <c r="AJ63">
        <v>0</v>
      </c>
      <c r="AK63">
        <v>27.334353904299732</v>
      </c>
      <c r="AL63">
        <v>54.916785065748257</v>
      </c>
      <c r="AM63">
        <v>7.7555444210498843</v>
      </c>
      <c r="AN63">
        <v>3.4720688436652054E-2</v>
      </c>
      <c r="AO63">
        <v>0</v>
      </c>
      <c r="AP63">
        <v>0.28285600071384875</v>
      </c>
      <c r="AQ63">
        <v>22.139746459768311</v>
      </c>
      <c r="AR63">
        <v>22.428775725318296</v>
      </c>
      <c r="AS63">
        <v>15.829200624295554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27.972844664325827</v>
      </c>
      <c r="BB63">
        <f t="shared" si="0"/>
        <v>643.4898648908968</v>
      </c>
      <c r="BC63">
        <v>1.7528432682926831</v>
      </c>
      <c r="BD63">
        <v>0</v>
      </c>
      <c r="BE63">
        <v>0</v>
      </c>
      <c r="BF63">
        <v>0.50305613559322038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140.77529043604267</v>
      </c>
      <c r="L64">
        <v>3.0160054063376833</v>
      </c>
      <c r="M64">
        <v>65.763999123181719</v>
      </c>
      <c r="N64">
        <v>54.411066163363223</v>
      </c>
      <c r="O64">
        <v>75.889469675282328</v>
      </c>
      <c r="P64">
        <v>32.373076777749247</v>
      </c>
      <c r="Q64">
        <v>3.0157667242968471</v>
      </c>
      <c r="R64">
        <v>7.0441686299753572</v>
      </c>
      <c r="S64">
        <v>3.0134746651803632</v>
      </c>
      <c r="T64">
        <v>0</v>
      </c>
      <c r="U64">
        <v>52.045101394735838</v>
      </c>
      <c r="V64">
        <v>3.0162988677111069</v>
      </c>
      <c r="W64">
        <v>5.0291106526175424</v>
      </c>
      <c r="X64">
        <v>15.08069277312477</v>
      </c>
      <c r="Y64">
        <v>0</v>
      </c>
      <c r="Z64">
        <v>5.7887004608641206</v>
      </c>
      <c r="AA64">
        <v>0</v>
      </c>
      <c r="AB64">
        <v>0</v>
      </c>
      <c r="AC64">
        <v>0</v>
      </c>
      <c r="AD64">
        <v>0</v>
      </c>
      <c r="AE64">
        <v>23.264127132748904</v>
      </c>
      <c r="AF64">
        <v>5.9902056804049248</v>
      </c>
      <c r="AG64">
        <v>30.056606319505317</v>
      </c>
      <c r="AH64">
        <v>0</v>
      </c>
      <c r="AI64">
        <v>0</v>
      </c>
      <c r="AJ64">
        <v>0</v>
      </c>
      <c r="AK64">
        <v>27.334353904299732</v>
      </c>
      <c r="AL64">
        <v>54.916785065748257</v>
      </c>
      <c r="AM64">
        <v>7.7555444210498843</v>
      </c>
      <c r="AN64">
        <v>3.4720688436652054E-2</v>
      </c>
      <c r="AO64">
        <v>0</v>
      </c>
      <c r="AP64">
        <v>0.28285600071384875</v>
      </c>
      <c r="AQ64">
        <v>22.139746459768311</v>
      </c>
      <c r="AR64">
        <v>22.428775725318296</v>
      </c>
      <c r="AS64">
        <v>15.829200624295554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28.269137009701023</v>
      </c>
      <c r="BB64">
        <f t="shared" si="0"/>
        <v>650.28190616693746</v>
      </c>
      <c r="BC64">
        <v>1.7528432682926831</v>
      </c>
      <c r="BD64">
        <v>0</v>
      </c>
      <c r="BE64">
        <v>0</v>
      </c>
      <c r="BF64">
        <v>0.50305613559322038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140.76734292545973</v>
      </c>
      <c r="L65">
        <v>3.0160054063376833</v>
      </c>
      <c r="M65">
        <v>65.763999123181719</v>
      </c>
      <c r="N65">
        <v>54.411066163363223</v>
      </c>
      <c r="O65">
        <v>75.889469675282328</v>
      </c>
      <c r="P65">
        <v>32.373076777749247</v>
      </c>
      <c r="Q65">
        <v>3.0157667242968471</v>
      </c>
      <c r="R65">
        <v>7.0441686299753572</v>
      </c>
      <c r="S65">
        <v>3.0134746651803632</v>
      </c>
      <c r="T65">
        <v>0</v>
      </c>
      <c r="U65">
        <v>52.045101394735838</v>
      </c>
      <c r="V65">
        <v>3.0162988677111069</v>
      </c>
      <c r="W65">
        <v>5.0291106526175424</v>
      </c>
      <c r="X65">
        <v>15.08069277312477</v>
      </c>
      <c r="Y65">
        <v>0</v>
      </c>
      <c r="Z65">
        <v>0</v>
      </c>
      <c r="AA65">
        <v>6.1753023418910464</v>
      </c>
      <c r="AB65">
        <v>0</v>
      </c>
      <c r="AC65">
        <v>0</v>
      </c>
      <c r="AD65">
        <v>0</v>
      </c>
      <c r="AE65">
        <v>24.359058668753914</v>
      </c>
      <c r="AF65">
        <v>5.9902056804049248</v>
      </c>
      <c r="AG65">
        <v>30.056606319505317</v>
      </c>
      <c r="AH65">
        <v>8.8552342797954484</v>
      </c>
      <c r="AI65">
        <v>0</v>
      </c>
      <c r="AJ65">
        <v>0</v>
      </c>
      <c r="AK65">
        <v>27.334353904299732</v>
      </c>
      <c r="AL65">
        <v>54.916785065748257</v>
      </c>
      <c r="AM65">
        <v>7.7555444210498843</v>
      </c>
      <c r="AN65">
        <v>3.4720688436652054E-2</v>
      </c>
      <c r="AO65">
        <v>0</v>
      </c>
      <c r="AP65">
        <v>0.28285600071384875</v>
      </c>
      <c r="AQ65">
        <v>22.139746459768311</v>
      </c>
      <c r="AR65">
        <v>22.428775725318296</v>
      </c>
      <c r="AS65">
        <v>15.829200624295554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28.700881693486021</v>
      </c>
      <c r="BB65">
        <f t="shared" si="0"/>
        <v>660.46016606413355</v>
      </c>
      <c r="BC65">
        <v>1.7528432682926831</v>
      </c>
      <c r="BD65">
        <v>0</v>
      </c>
      <c r="BE65">
        <v>0.28118439473684209</v>
      </c>
      <c r="BF65">
        <v>0.50305613559322038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140.77529043604267</v>
      </c>
      <c r="L66">
        <v>3.0160054063376833</v>
      </c>
      <c r="M66">
        <v>65.763999123181719</v>
      </c>
      <c r="N66">
        <v>54.411066163363223</v>
      </c>
      <c r="O66">
        <v>75.889469675282328</v>
      </c>
      <c r="P66">
        <v>32.373076777749247</v>
      </c>
      <c r="Q66">
        <v>3.0157667242968471</v>
      </c>
      <c r="R66">
        <v>7.0441686299753572</v>
      </c>
      <c r="S66">
        <v>3.0134746651803632</v>
      </c>
      <c r="T66">
        <v>0</v>
      </c>
      <c r="U66">
        <v>52.045101394735838</v>
      </c>
      <c r="V66">
        <v>3.0162988677111069</v>
      </c>
      <c r="W66">
        <v>5.0291106526175424</v>
      </c>
      <c r="X66">
        <v>15.08069277312477</v>
      </c>
      <c r="Y66">
        <v>0</v>
      </c>
      <c r="Z66">
        <v>0</v>
      </c>
      <c r="AA66">
        <v>12.409218311834691</v>
      </c>
      <c r="AB66">
        <v>0</v>
      </c>
      <c r="AC66">
        <v>0</v>
      </c>
      <c r="AD66">
        <v>0</v>
      </c>
      <c r="AE66">
        <v>24.359058668753914</v>
      </c>
      <c r="AF66">
        <v>5.9902056804049248</v>
      </c>
      <c r="AG66">
        <v>30.056606319505317</v>
      </c>
      <c r="AH66">
        <v>8.8552342797954484</v>
      </c>
      <c r="AI66">
        <v>0</v>
      </c>
      <c r="AJ66">
        <v>0</v>
      </c>
      <c r="AK66">
        <v>27.334353904299732</v>
      </c>
      <c r="AL66">
        <v>54.916785065748257</v>
      </c>
      <c r="AM66">
        <v>7.7555444210498843</v>
      </c>
      <c r="AN66">
        <v>3.4720688436652054E-2</v>
      </c>
      <c r="AO66">
        <v>0</v>
      </c>
      <c r="AP66">
        <v>0.28285600071384875</v>
      </c>
      <c r="AQ66">
        <v>22.139746459768311</v>
      </c>
      <c r="AR66">
        <v>22.428775725318296</v>
      </c>
      <c r="AS66">
        <v>15.829200624295554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28.961791586972048</v>
      </c>
      <c r="BB66">
        <f t="shared" si="0"/>
        <v>666.4411196511744</v>
      </c>
      <c r="BC66">
        <v>1.7528432682926831</v>
      </c>
      <c r="BD66">
        <v>0</v>
      </c>
      <c r="BE66">
        <v>0.28118439473684209</v>
      </c>
      <c r="BF66">
        <v>0.50305613559322038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140.76734292545973</v>
      </c>
      <c r="L67">
        <v>3.0160054063376833</v>
      </c>
      <c r="M67">
        <v>65.763999123181719</v>
      </c>
      <c r="N67">
        <v>54.411066163363223</v>
      </c>
      <c r="O67">
        <v>75.889469675282328</v>
      </c>
      <c r="P67">
        <v>32.373076777749247</v>
      </c>
      <c r="Q67">
        <v>3.0157667242968471</v>
      </c>
      <c r="R67">
        <v>7.0441686299753572</v>
      </c>
      <c r="S67">
        <v>3.0134746651803632</v>
      </c>
      <c r="T67">
        <v>0</v>
      </c>
      <c r="U67">
        <v>52.045101394735838</v>
      </c>
      <c r="V67">
        <v>3.014216085935407</v>
      </c>
      <c r="W67">
        <v>5.0291106526175424</v>
      </c>
      <c r="X67">
        <v>45.252053021804215</v>
      </c>
      <c r="Y67">
        <v>0</v>
      </c>
      <c r="Z67">
        <v>0</v>
      </c>
      <c r="AA67">
        <v>12.409218311834691</v>
      </c>
      <c r="AB67">
        <v>0</v>
      </c>
      <c r="AC67">
        <v>0</v>
      </c>
      <c r="AD67">
        <v>3.8934935879774573</v>
      </c>
      <c r="AE67">
        <v>24.359058668753914</v>
      </c>
      <c r="AF67">
        <v>5.9902056804049248</v>
      </c>
      <c r="AG67">
        <v>30.056606319505317</v>
      </c>
      <c r="AH67">
        <v>8.8552342797954484</v>
      </c>
      <c r="AI67">
        <v>0</v>
      </c>
      <c r="AJ67">
        <v>0</v>
      </c>
      <c r="AK67">
        <v>27.334353904299732</v>
      </c>
      <c r="AL67">
        <v>59.536768493420851</v>
      </c>
      <c r="AM67">
        <v>7.7555444210498843</v>
      </c>
      <c r="AN67">
        <v>3.4720688436652054E-2</v>
      </c>
      <c r="AO67">
        <v>0</v>
      </c>
      <c r="AP67">
        <v>0.28285600071384875</v>
      </c>
      <c r="AQ67">
        <v>22.139746459768311</v>
      </c>
      <c r="AR67">
        <v>22.428775725318296</v>
      </c>
      <c r="AS67">
        <v>15.829200624295554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30.578398518400412</v>
      </c>
      <c r="BB67">
        <f t="shared" ref="BB67:BB98" si="1">SUM(B67:AZ67)-BA67+SUM(BC67:BF67)</f>
        <v>703.49931969171666</v>
      </c>
      <c r="BC67">
        <v>1.7528432682926831</v>
      </c>
      <c r="BD67">
        <v>0</v>
      </c>
      <c r="BE67">
        <v>0.28118439473684209</v>
      </c>
      <c r="BF67">
        <v>0.50305613559322038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140.77529043604267</v>
      </c>
      <c r="L68">
        <v>3.0160054063376833</v>
      </c>
      <c r="M68">
        <v>65.763999123181719</v>
      </c>
      <c r="N68">
        <v>54.411066163363223</v>
      </c>
      <c r="O68">
        <v>75.889469675282328</v>
      </c>
      <c r="P68">
        <v>32.373076777749247</v>
      </c>
      <c r="Q68">
        <v>3.0157667242968471</v>
      </c>
      <c r="R68">
        <v>7.0441686299753572</v>
      </c>
      <c r="S68">
        <v>3.0134746651803632</v>
      </c>
      <c r="T68">
        <v>0</v>
      </c>
      <c r="U68">
        <v>52.045101394735838</v>
      </c>
      <c r="V68">
        <v>3.014216085935407</v>
      </c>
      <c r="W68">
        <v>5.0291106526175424</v>
      </c>
      <c r="X68">
        <v>45.252053021804215</v>
      </c>
      <c r="Y68">
        <v>0</v>
      </c>
      <c r="Z68">
        <v>0</v>
      </c>
      <c r="AA68">
        <v>12.409218311834691</v>
      </c>
      <c r="AB68">
        <v>0</v>
      </c>
      <c r="AC68">
        <v>0</v>
      </c>
      <c r="AD68">
        <v>3.8934935879774573</v>
      </c>
      <c r="AE68">
        <v>24.359058668753914</v>
      </c>
      <c r="AF68">
        <v>5.9902056804049248</v>
      </c>
      <c r="AG68">
        <v>30.056606319505317</v>
      </c>
      <c r="AH68">
        <v>8.8552342797954484</v>
      </c>
      <c r="AI68">
        <v>0</v>
      </c>
      <c r="AJ68">
        <v>0</v>
      </c>
      <c r="AK68">
        <v>27.334353904299732</v>
      </c>
      <c r="AL68">
        <v>59.536768493420851</v>
      </c>
      <c r="AM68">
        <v>7.7555444210498843</v>
      </c>
      <c r="AN68">
        <v>3.4720688436652054E-2</v>
      </c>
      <c r="AO68">
        <v>0</v>
      </c>
      <c r="AP68">
        <v>0.28285600071384875</v>
      </c>
      <c r="AQ68">
        <v>22.139746459768311</v>
      </c>
      <c r="AR68">
        <v>23.403939887288654</v>
      </c>
      <c r="AS68">
        <v>15.829200624295554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30.619492586313157</v>
      </c>
      <c r="BB68">
        <f t="shared" si="1"/>
        <v>704.44133729635723</v>
      </c>
      <c r="BC68">
        <v>1.7528432682926831</v>
      </c>
      <c r="BD68">
        <v>0</v>
      </c>
      <c r="BE68">
        <v>0.28118439473684209</v>
      </c>
      <c r="BF68">
        <v>0.50305613559322038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140.76734292545973</v>
      </c>
      <c r="L69">
        <v>3.0160054063376833</v>
      </c>
      <c r="M69">
        <v>65.763999123181719</v>
      </c>
      <c r="N69">
        <v>54.411066163363223</v>
      </c>
      <c r="O69">
        <v>75.889469675282328</v>
      </c>
      <c r="P69">
        <v>32.373076777749247</v>
      </c>
      <c r="Q69">
        <v>3.0157667242968471</v>
      </c>
      <c r="R69">
        <v>7.0441686299753572</v>
      </c>
      <c r="S69">
        <v>3.0134746651803632</v>
      </c>
      <c r="T69">
        <v>0</v>
      </c>
      <c r="U69">
        <v>52.045101394735838</v>
      </c>
      <c r="V69">
        <v>3.014216085935407</v>
      </c>
      <c r="W69">
        <v>5.0291106526175424</v>
      </c>
      <c r="X69">
        <v>45.252053021804215</v>
      </c>
      <c r="Y69">
        <v>0</v>
      </c>
      <c r="Z69">
        <v>0</v>
      </c>
      <c r="AA69">
        <v>12.409218311834691</v>
      </c>
      <c r="AB69">
        <v>6.5389792411772056</v>
      </c>
      <c r="AC69">
        <v>4.7720243100939257</v>
      </c>
      <c r="AD69">
        <v>3.8934935879774573</v>
      </c>
      <c r="AE69">
        <v>24.359058668753914</v>
      </c>
      <c r="AF69">
        <v>5.9902056804049248</v>
      </c>
      <c r="AG69">
        <v>30.056606319505317</v>
      </c>
      <c r="AH69">
        <v>8.8552342797954484</v>
      </c>
      <c r="AI69">
        <v>0</v>
      </c>
      <c r="AJ69">
        <v>0</v>
      </c>
      <c r="AK69">
        <v>27.334353904299732</v>
      </c>
      <c r="AL69">
        <v>59.536768493420851</v>
      </c>
      <c r="AM69">
        <v>7.7555444210498843</v>
      </c>
      <c r="AN69">
        <v>3.4720688436652054E-2</v>
      </c>
      <c r="AO69">
        <v>0</v>
      </c>
      <c r="AP69">
        <v>0.28285600071384875</v>
      </c>
      <c r="AQ69">
        <v>22.139746459768311</v>
      </c>
      <c r="AR69">
        <v>23.403939887288654</v>
      </c>
      <c r="AS69">
        <v>15.829200624295554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31.091960328813904</v>
      </c>
      <c r="BB69">
        <f t="shared" si="1"/>
        <v>715.27192559454465</v>
      </c>
      <c r="BC69">
        <v>1.7528432682926831</v>
      </c>
      <c r="BD69">
        <v>0</v>
      </c>
      <c r="BE69">
        <v>0.28118439473684209</v>
      </c>
      <c r="BF69">
        <v>0.50305613559322038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140.77529043604267</v>
      </c>
      <c r="L70">
        <v>3.0160054063376833</v>
      </c>
      <c r="M70">
        <v>65.763999123181719</v>
      </c>
      <c r="N70">
        <v>54.411066163363223</v>
      </c>
      <c r="O70">
        <v>75.889469675282328</v>
      </c>
      <c r="P70">
        <v>32.373076777749247</v>
      </c>
      <c r="Q70">
        <v>3.0157667242968471</v>
      </c>
      <c r="R70">
        <v>7.0441686299753572</v>
      </c>
      <c r="S70">
        <v>3.0134746651803632</v>
      </c>
      <c r="T70">
        <v>0</v>
      </c>
      <c r="U70">
        <v>52.045101394735838</v>
      </c>
      <c r="V70">
        <v>3.014216085935407</v>
      </c>
      <c r="W70">
        <v>5.0291106526175424</v>
      </c>
      <c r="X70">
        <v>45.252053021804215</v>
      </c>
      <c r="Y70">
        <v>0</v>
      </c>
      <c r="Z70">
        <v>0</v>
      </c>
      <c r="AA70">
        <v>12.409218311834691</v>
      </c>
      <c r="AB70">
        <v>6.5389792411772056</v>
      </c>
      <c r="AC70">
        <v>4.7720243100939257</v>
      </c>
      <c r="AD70">
        <v>3.8934935879774573</v>
      </c>
      <c r="AE70">
        <v>24.359058668753914</v>
      </c>
      <c r="AF70">
        <v>5.9902056804049248</v>
      </c>
      <c r="AG70">
        <v>30.056606319505317</v>
      </c>
      <c r="AH70">
        <v>8.8552342797954484</v>
      </c>
      <c r="AI70">
        <v>0</v>
      </c>
      <c r="AJ70">
        <v>0</v>
      </c>
      <c r="AK70">
        <v>27.334353904299732</v>
      </c>
      <c r="AL70">
        <v>59.536768493420851</v>
      </c>
      <c r="AM70">
        <v>7.7555444210498843</v>
      </c>
      <c r="AN70">
        <v>3.4720688436652054E-2</v>
      </c>
      <c r="AO70">
        <v>0</v>
      </c>
      <c r="AP70">
        <v>0.28285600071384875</v>
      </c>
      <c r="AQ70">
        <v>22.139746459768311</v>
      </c>
      <c r="AR70">
        <v>22.428775725318296</v>
      </c>
      <c r="AS70">
        <v>15.829200624295554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31.05153067278593</v>
      </c>
      <c r="BB70">
        <f t="shared" si="1"/>
        <v>714.34513859918525</v>
      </c>
      <c r="BC70">
        <v>1.7528432682926831</v>
      </c>
      <c r="BD70">
        <v>0</v>
      </c>
      <c r="BE70">
        <v>0.28118439473684209</v>
      </c>
      <c r="BF70">
        <v>0.50305613559322038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140.76734292545973</v>
      </c>
      <c r="L71">
        <v>8.0460675535188191</v>
      </c>
      <c r="M71">
        <v>65.763999123181719</v>
      </c>
      <c r="N71">
        <v>54.411066163363223</v>
      </c>
      <c r="O71">
        <v>75.889469675282328</v>
      </c>
      <c r="P71">
        <v>32.373076777749247</v>
      </c>
      <c r="Q71">
        <v>5.030271471577719</v>
      </c>
      <c r="R71">
        <v>19.733418199295375</v>
      </c>
      <c r="S71">
        <v>12.153991594172107</v>
      </c>
      <c r="T71">
        <v>0</v>
      </c>
      <c r="U71">
        <v>52.045101394735838</v>
      </c>
      <c r="V71">
        <v>8.0095226004447291</v>
      </c>
      <c r="W71">
        <v>15.349494127359447</v>
      </c>
      <c r="X71">
        <v>45.252053021804215</v>
      </c>
      <c r="Y71">
        <v>0</v>
      </c>
      <c r="Z71">
        <v>2.9147534126487162</v>
      </c>
      <c r="AA71">
        <v>12.409218311834691</v>
      </c>
      <c r="AB71">
        <v>13.184717353988725</v>
      </c>
      <c r="AC71">
        <v>9.5534671083531624</v>
      </c>
      <c r="AD71">
        <v>3.8934935879774573</v>
      </c>
      <c r="AE71">
        <v>24.359058668753914</v>
      </c>
      <c r="AF71">
        <v>4.5291798524848668</v>
      </c>
      <c r="AG71">
        <v>30.056606319505317</v>
      </c>
      <c r="AH71">
        <v>8.8552342797954484</v>
      </c>
      <c r="AI71">
        <v>0</v>
      </c>
      <c r="AJ71">
        <v>0</v>
      </c>
      <c r="AK71">
        <v>27.334353904299732</v>
      </c>
      <c r="AL71">
        <v>59.536768493420851</v>
      </c>
      <c r="AM71">
        <v>7.7555444210498843</v>
      </c>
      <c r="AN71">
        <v>3.4720688436652054E-2</v>
      </c>
      <c r="AO71">
        <v>0</v>
      </c>
      <c r="AP71">
        <v>1.018281052553488</v>
      </c>
      <c r="AQ71">
        <v>22.139746459768311</v>
      </c>
      <c r="AR71">
        <v>22.428775725318296</v>
      </c>
      <c r="AS71">
        <v>15.829200624295554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33.467504186503504</v>
      </c>
      <c r="BB71">
        <f t="shared" si="1"/>
        <v>769.99515755539608</v>
      </c>
      <c r="BC71">
        <v>1.7528432682926831</v>
      </c>
      <c r="BD71">
        <v>0</v>
      </c>
      <c r="BE71">
        <v>0.28118439473684209</v>
      </c>
      <c r="BF71">
        <v>0.77063918644067786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180.98844736344515</v>
      </c>
      <c r="L72">
        <v>8.0460675535188191</v>
      </c>
      <c r="M72">
        <v>65.763999123181719</v>
      </c>
      <c r="N72">
        <v>54.411066163363223</v>
      </c>
      <c r="O72">
        <v>75.889469675282328</v>
      </c>
      <c r="P72">
        <v>32.373076777749247</v>
      </c>
      <c r="Q72">
        <v>5.030271471577719</v>
      </c>
      <c r="R72">
        <v>18.720941754127367</v>
      </c>
      <c r="S72">
        <v>12.153991594172107</v>
      </c>
      <c r="T72">
        <v>0</v>
      </c>
      <c r="U72">
        <v>52.045101394735838</v>
      </c>
      <c r="V72">
        <v>8.0095226004447291</v>
      </c>
      <c r="W72">
        <v>15.36174103160794</v>
      </c>
      <c r="X72">
        <v>45.252053021804215</v>
      </c>
      <c r="Y72">
        <v>0</v>
      </c>
      <c r="Z72">
        <v>2.9147534126487162</v>
      </c>
      <c r="AA72">
        <v>12.409218311834691</v>
      </c>
      <c r="AB72">
        <v>13.184717353988725</v>
      </c>
      <c r="AC72">
        <v>9.5534671083531624</v>
      </c>
      <c r="AD72">
        <v>3.8934935879774573</v>
      </c>
      <c r="AE72">
        <v>24.359058668753914</v>
      </c>
      <c r="AF72">
        <v>4.5291798524848668</v>
      </c>
      <c r="AG72">
        <v>30.056606319505317</v>
      </c>
      <c r="AH72">
        <v>8.8552342797954484</v>
      </c>
      <c r="AI72">
        <v>0</v>
      </c>
      <c r="AJ72">
        <v>0</v>
      </c>
      <c r="AK72">
        <v>27.334353904299732</v>
      </c>
      <c r="AL72">
        <v>59.536768493420851</v>
      </c>
      <c r="AM72">
        <v>7.7555444210498843</v>
      </c>
      <c r="AN72">
        <v>3.4720688436652054E-2</v>
      </c>
      <c r="AO72">
        <v>0</v>
      </c>
      <c r="AP72">
        <v>2.8285590904445415</v>
      </c>
      <c r="AQ72">
        <v>22.139746459768311</v>
      </c>
      <c r="AR72">
        <v>22.428775725318296</v>
      </c>
      <c r="AS72">
        <v>15.829200624295554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35.182606379184719</v>
      </c>
      <c r="BB72">
        <f t="shared" si="1"/>
        <v>809.3112082976719</v>
      </c>
      <c r="BC72">
        <v>1.7528432682926831</v>
      </c>
      <c r="BD72">
        <v>0</v>
      </c>
      <c r="BE72">
        <v>0.28118439473684209</v>
      </c>
      <c r="BF72">
        <v>0.77063918644067786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191.68433421024633</v>
      </c>
      <c r="L73">
        <v>7.4828879182273171</v>
      </c>
      <c r="M73">
        <v>65.763999123181719</v>
      </c>
      <c r="N73">
        <v>54.411066163363223</v>
      </c>
      <c r="O73">
        <v>75.889469675282328</v>
      </c>
      <c r="P73">
        <v>32.288757860338109</v>
      </c>
      <c r="Q73">
        <v>5.029032272896635</v>
      </c>
      <c r="R73">
        <v>19.725641955305051</v>
      </c>
      <c r="S73">
        <v>12.1516453553054</v>
      </c>
      <c r="T73">
        <v>0</v>
      </c>
      <c r="U73">
        <v>52.045101394735838</v>
      </c>
      <c r="V73">
        <v>8.0095226004447291</v>
      </c>
      <c r="W73">
        <v>10.239209058091303</v>
      </c>
      <c r="X73">
        <v>34.837696407897617</v>
      </c>
      <c r="Y73">
        <v>0</v>
      </c>
      <c r="Z73">
        <v>2.9147534126487162</v>
      </c>
      <c r="AA73">
        <v>12.409218311834691</v>
      </c>
      <c r="AB73">
        <v>13.184717353988725</v>
      </c>
      <c r="AC73">
        <v>9.5534671083531624</v>
      </c>
      <c r="AD73">
        <v>3.8934935879774573</v>
      </c>
      <c r="AE73">
        <v>24.359058668753914</v>
      </c>
      <c r="AF73">
        <v>4.5291798524848668</v>
      </c>
      <c r="AG73">
        <v>30.056606319505317</v>
      </c>
      <c r="AH73">
        <v>8.8552342797954484</v>
      </c>
      <c r="AI73">
        <v>0</v>
      </c>
      <c r="AJ73">
        <v>0</v>
      </c>
      <c r="AK73">
        <v>27.334353904299732</v>
      </c>
      <c r="AL73">
        <v>59.536768493420851</v>
      </c>
      <c r="AM73">
        <v>7.7555444210498843</v>
      </c>
      <c r="AN73">
        <v>3.4720688436652054E-2</v>
      </c>
      <c r="AO73">
        <v>0</v>
      </c>
      <c r="AP73">
        <v>2.6022741065346731</v>
      </c>
      <c r="AQ73">
        <v>22.139746459768311</v>
      </c>
      <c r="AR73">
        <v>22.428775725318296</v>
      </c>
      <c r="AS73">
        <v>16.224931131809644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35.002116486930127</v>
      </c>
      <c r="BB73">
        <f t="shared" si="1"/>
        <v>805.16334394699379</v>
      </c>
      <c r="BC73">
        <v>1.7528432682926831</v>
      </c>
      <c r="BD73">
        <v>0</v>
      </c>
      <c r="BE73">
        <v>0.27077015789473685</v>
      </c>
      <c r="BF73">
        <v>0.77063918644067786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221.21140889791639</v>
      </c>
      <c r="L74">
        <v>8.0461952308814126</v>
      </c>
      <c r="M74">
        <v>65.763999123181719</v>
      </c>
      <c r="N74">
        <v>54.411066163363223</v>
      </c>
      <c r="O74">
        <v>75.889469675282328</v>
      </c>
      <c r="P74">
        <v>32.288757860338109</v>
      </c>
      <c r="Q74">
        <v>5.029032272896635</v>
      </c>
      <c r="R74">
        <v>19.727562212521541</v>
      </c>
      <c r="S74">
        <v>12.1516453553054</v>
      </c>
      <c r="T74">
        <v>0</v>
      </c>
      <c r="U74">
        <v>52.045101394735838</v>
      </c>
      <c r="V74">
        <v>8.0095226004447291</v>
      </c>
      <c r="W74">
        <v>10.239209058091303</v>
      </c>
      <c r="X74">
        <v>34.837696407897617</v>
      </c>
      <c r="Y74">
        <v>0</v>
      </c>
      <c r="Z74">
        <v>2.9147534126487162</v>
      </c>
      <c r="AA74">
        <v>12.409218311834691</v>
      </c>
      <c r="AB74">
        <v>13.184717353988725</v>
      </c>
      <c r="AC74">
        <v>9.5534671083531624</v>
      </c>
      <c r="AD74">
        <v>3.8934935879774573</v>
      </c>
      <c r="AE74">
        <v>24.359058668753914</v>
      </c>
      <c r="AF74">
        <v>4.5291798524848668</v>
      </c>
      <c r="AG74">
        <v>30.056606319505317</v>
      </c>
      <c r="AH74">
        <v>17.710469008453348</v>
      </c>
      <c r="AI74">
        <v>0</v>
      </c>
      <c r="AJ74">
        <v>0</v>
      </c>
      <c r="AK74">
        <v>27.334353904299732</v>
      </c>
      <c r="AL74">
        <v>59.536768493420851</v>
      </c>
      <c r="AM74">
        <v>7.7555444210498843</v>
      </c>
      <c r="AN74">
        <v>3.4720688436652054E-2</v>
      </c>
      <c r="AO74">
        <v>0</v>
      </c>
      <c r="AP74">
        <v>3.3376996167212858</v>
      </c>
      <c r="AQ74">
        <v>22.139746459768311</v>
      </c>
      <c r="AR74">
        <v>22.428775725318296</v>
      </c>
      <c r="AS74">
        <v>16.224931131809644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36.660864319279028</v>
      </c>
      <c r="BB74">
        <f t="shared" si="1"/>
        <v>844.19174290433614</v>
      </c>
      <c r="BC74">
        <v>1.7528432682926831</v>
      </c>
      <c r="BD74">
        <v>0.73341276699029123</v>
      </c>
      <c r="BE74">
        <v>0.54154168421052629</v>
      </c>
      <c r="BF74">
        <v>0.77063918644067786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271.48764387660788</v>
      </c>
      <c r="L75">
        <v>8.0461952308814126</v>
      </c>
      <c r="M75">
        <v>65.763999123181719</v>
      </c>
      <c r="N75">
        <v>54.411066163363223</v>
      </c>
      <c r="O75">
        <v>75.889469675282328</v>
      </c>
      <c r="P75">
        <v>32.288757860338109</v>
      </c>
      <c r="Q75">
        <v>5.029032272896635</v>
      </c>
      <c r="R75">
        <v>19.727562212521541</v>
      </c>
      <c r="S75">
        <v>12.1516453553054</v>
      </c>
      <c r="T75">
        <v>0</v>
      </c>
      <c r="U75">
        <v>52.045101394735838</v>
      </c>
      <c r="V75">
        <v>8.0095226004447291</v>
      </c>
      <c r="W75">
        <v>13.249358198627265</v>
      </c>
      <c r="X75">
        <v>34.837696407897617</v>
      </c>
      <c r="Y75">
        <v>0</v>
      </c>
      <c r="Z75">
        <v>2.9147534126487162</v>
      </c>
      <c r="AA75">
        <v>12.409218311834691</v>
      </c>
      <c r="AB75">
        <v>13.184717353988725</v>
      </c>
      <c r="AC75">
        <v>9.5534671083531624</v>
      </c>
      <c r="AD75">
        <v>4.4775171574827795</v>
      </c>
      <c r="AE75">
        <v>24.359058668753914</v>
      </c>
      <c r="AF75">
        <v>4.5291798524848668</v>
      </c>
      <c r="AG75">
        <v>30.056606319505317</v>
      </c>
      <c r="AH75">
        <v>26.565703288248798</v>
      </c>
      <c r="AI75">
        <v>0</v>
      </c>
      <c r="AJ75">
        <v>0</v>
      </c>
      <c r="AK75">
        <v>27.334353904299732</v>
      </c>
      <c r="AL75">
        <v>54.916785065748257</v>
      </c>
      <c r="AM75">
        <v>7.7555444210498843</v>
      </c>
      <c r="AN75">
        <v>3.4720688436652054E-2</v>
      </c>
      <c r="AO75">
        <v>0</v>
      </c>
      <c r="AP75">
        <v>3.3376996167212858</v>
      </c>
      <c r="AQ75">
        <v>22.139746459768311</v>
      </c>
      <c r="AR75">
        <v>22.428775725318296</v>
      </c>
      <c r="AS75">
        <v>16.224931131809644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39.089680846286797</v>
      </c>
      <c r="BB75">
        <f t="shared" si="1"/>
        <v>899.98039837693932</v>
      </c>
      <c r="BC75">
        <v>1.7528432682926831</v>
      </c>
      <c r="BD75">
        <v>0.59044445783132526</v>
      </c>
      <c r="BE75">
        <v>0.81231184210526308</v>
      </c>
      <c r="BF75">
        <v>0.75465079646017696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271.48764387660788</v>
      </c>
      <c r="L76">
        <v>7.9417021973573867</v>
      </c>
      <c r="M76">
        <v>65.763999123181719</v>
      </c>
      <c r="N76">
        <v>54.411066163363223</v>
      </c>
      <c r="O76">
        <v>75.889469675282328</v>
      </c>
      <c r="P76">
        <v>32.288757860338109</v>
      </c>
      <c r="Q76">
        <v>5.029032272896635</v>
      </c>
      <c r="R76">
        <v>19.727562212521541</v>
      </c>
      <c r="S76">
        <v>12.1516453553054</v>
      </c>
      <c r="T76">
        <v>0</v>
      </c>
      <c r="U76">
        <v>52.045101394735838</v>
      </c>
      <c r="V76">
        <v>8.0095226004447291</v>
      </c>
      <c r="W76">
        <v>13.249358198627265</v>
      </c>
      <c r="X76">
        <v>34.837696407897617</v>
      </c>
      <c r="Y76">
        <v>0</v>
      </c>
      <c r="Z76">
        <v>2.9147534126487162</v>
      </c>
      <c r="AA76">
        <v>12.409218311834691</v>
      </c>
      <c r="AB76">
        <v>13.184717353988725</v>
      </c>
      <c r="AC76">
        <v>9.5534671083531624</v>
      </c>
      <c r="AD76">
        <v>8.9550347836568527</v>
      </c>
      <c r="AE76">
        <v>24.359058668753914</v>
      </c>
      <c r="AF76">
        <v>4.5291798524848668</v>
      </c>
      <c r="AG76">
        <v>30.056606319505317</v>
      </c>
      <c r="AH76">
        <v>37.634746025777496</v>
      </c>
      <c r="AI76">
        <v>0</v>
      </c>
      <c r="AJ76">
        <v>0</v>
      </c>
      <c r="AK76">
        <v>27.334353904299732</v>
      </c>
      <c r="AL76">
        <v>54.916785065748257</v>
      </c>
      <c r="AM76">
        <v>7.7555444210498843</v>
      </c>
      <c r="AN76">
        <v>3.4720688436652054E-2</v>
      </c>
      <c r="AO76">
        <v>0</v>
      </c>
      <c r="AP76">
        <v>0.79199652699059275</v>
      </c>
      <c r="AQ76">
        <v>22.139746459768311</v>
      </c>
      <c r="AR76">
        <v>22.428775725318296</v>
      </c>
      <c r="AS76">
        <v>16.224931131809644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39.628748871537539</v>
      </c>
      <c r="BB76">
        <f t="shared" si="1"/>
        <v>913.55323952261972</v>
      </c>
      <c r="BC76">
        <v>1.7528432682926831</v>
      </c>
      <c r="BD76">
        <v>1.4636006341463415</v>
      </c>
      <c r="BE76">
        <v>1.1547005962732919</v>
      </c>
      <c r="BF76">
        <v>0.75465079646017696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260.38725742962379</v>
      </c>
      <c r="L77">
        <v>7.8481874417869264</v>
      </c>
      <c r="M77">
        <v>65.763999123181719</v>
      </c>
      <c r="N77">
        <v>54.411066163363223</v>
      </c>
      <c r="O77">
        <v>75.889469675282328</v>
      </c>
      <c r="P77">
        <v>32.288757860338109</v>
      </c>
      <c r="Q77">
        <v>3.7118673913750619</v>
      </c>
      <c r="R77">
        <v>19.727562212521541</v>
      </c>
      <c r="S77">
        <v>12.1516453553054</v>
      </c>
      <c r="T77">
        <v>0</v>
      </c>
      <c r="U77">
        <v>52.045101394735838</v>
      </c>
      <c r="V77">
        <v>8.0095226004447291</v>
      </c>
      <c r="W77">
        <v>10.239209058091303</v>
      </c>
      <c r="X77">
        <v>34.837696407897617</v>
      </c>
      <c r="Y77">
        <v>0</v>
      </c>
      <c r="Z77">
        <v>2.8943500012523482</v>
      </c>
      <c r="AA77">
        <v>18.613827238572323</v>
      </c>
      <c r="AB77">
        <v>13.184717353988725</v>
      </c>
      <c r="AC77">
        <v>9.5534671083531624</v>
      </c>
      <c r="AD77">
        <v>13.432551941139636</v>
      </c>
      <c r="AE77">
        <v>24.359058668753914</v>
      </c>
      <c r="AF77">
        <v>11.980410647252139</v>
      </c>
      <c r="AG77">
        <v>30.056606319505317</v>
      </c>
      <c r="AH77">
        <v>48.703789212168637</v>
      </c>
      <c r="AI77">
        <v>0</v>
      </c>
      <c r="AJ77">
        <v>0</v>
      </c>
      <c r="AK77">
        <v>27.334353904299732</v>
      </c>
      <c r="AL77">
        <v>46.199835055312036</v>
      </c>
      <c r="AM77">
        <v>7.7555444210498843</v>
      </c>
      <c r="AN77">
        <v>3.4720688436652054E-2</v>
      </c>
      <c r="AO77">
        <v>0</v>
      </c>
      <c r="AP77">
        <v>0.22628452556289519</v>
      </c>
      <c r="AQ77">
        <v>22.139746459768311</v>
      </c>
      <c r="AR77">
        <v>22.428775725318296</v>
      </c>
      <c r="AS77">
        <v>16.224931131809644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39.811754263189293</v>
      </c>
      <c r="BB77">
        <f t="shared" si="1"/>
        <v>918.8147376972754</v>
      </c>
      <c r="BC77">
        <v>1.7528432682926831</v>
      </c>
      <c r="BD77">
        <v>2.1970186363636364</v>
      </c>
      <c r="BE77">
        <v>1.4876667428571426</v>
      </c>
      <c r="BF77">
        <v>0.75465079646017696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260.37673959504815</v>
      </c>
      <c r="L78">
        <v>7.8377303768745401</v>
      </c>
      <c r="M78">
        <v>65.763999123181719</v>
      </c>
      <c r="N78">
        <v>54.411066163363223</v>
      </c>
      <c r="O78">
        <v>75.889469675282328</v>
      </c>
      <c r="P78">
        <v>32.288757860338109</v>
      </c>
      <c r="Q78">
        <v>3.710836633336843</v>
      </c>
      <c r="R78">
        <v>19.727562212521541</v>
      </c>
      <c r="S78">
        <v>12.1516453553054</v>
      </c>
      <c r="T78">
        <v>0</v>
      </c>
      <c r="U78">
        <v>52.045101394735838</v>
      </c>
      <c r="V78">
        <v>8.0095226004447291</v>
      </c>
      <c r="W78">
        <v>10.239209058091303</v>
      </c>
      <c r="X78">
        <v>34.837696407897617</v>
      </c>
      <c r="Y78">
        <v>0</v>
      </c>
      <c r="Z78">
        <v>2.8943500012523482</v>
      </c>
      <c r="AA78">
        <v>18.613827238572323</v>
      </c>
      <c r="AB78">
        <v>19.777076501390106</v>
      </c>
      <c r="AC78">
        <v>14.330514924834061</v>
      </c>
      <c r="AD78">
        <v>17.910069098622415</v>
      </c>
      <c r="AE78">
        <v>24.359058668753914</v>
      </c>
      <c r="AF78">
        <v>17.970616327657062</v>
      </c>
      <c r="AG78">
        <v>30.056606319505317</v>
      </c>
      <c r="AH78">
        <v>65.617287229701518</v>
      </c>
      <c r="AI78">
        <v>0</v>
      </c>
      <c r="AJ78">
        <v>0</v>
      </c>
      <c r="AK78">
        <v>27.334353904299732</v>
      </c>
      <c r="AL78">
        <v>46.199835055312036</v>
      </c>
      <c r="AM78">
        <v>7.7555444210498843</v>
      </c>
      <c r="AN78">
        <v>3.4720688436652054E-2</v>
      </c>
      <c r="AO78">
        <v>0</v>
      </c>
      <c r="AP78">
        <v>0.22628452556289519</v>
      </c>
      <c r="AQ78">
        <v>22.139746459768311</v>
      </c>
      <c r="AR78">
        <v>22.428775725318296</v>
      </c>
      <c r="AS78">
        <v>16.224931131809644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41.430610669551548</v>
      </c>
      <c r="BB78">
        <f t="shared" si="1"/>
        <v>957.172901406032</v>
      </c>
      <c r="BC78">
        <v>1.7881585976095618</v>
      </c>
      <c r="BD78">
        <v>2.9168211219512199</v>
      </c>
      <c r="BE78">
        <v>1.980946881294964</v>
      </c>
      <c r="BF78">
        <v>0.75465079646017696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271.48764387660788</v>
      </c>
      <c r="L79">
        <v>7.7960800307297422</v>
      </c>
      <c r="M79">
        <v>65.763999123181719</v>
      </c>
      <c r="N79">
        <v>54.411066163363223</v>
      </c>
      <c r="O79">
        <v>75.889469675282328</v>
      </c>
      <c r="P79">
        <v>32.288757860338109</v>
      </c>
      <c r="Q79">
        <v>5.029032272896635</v>
      </c>
      <c r="R79">
        <v>19.727562212521541</v>
      </c>
      <c r="S79">
        <v>12.1516453553054</v>
      </c>
      <c r="T79">
        <v>0</v>
      </c>
      <c r="U79">
        <v>52.045101394735838</v>
      </c>
      <c r="V79">
        <v>8.0095226004447291</v>
      </c>
      <c r="W79">
        <v>10.239209058091303</v>
      </c>
      <c r="X79">
        <v>34.837696407897617</v>
      </c>
      <c r="Y79">
        <v>0</v>
      </c>
      <c r="Z79">
        <v>2.8943500012523482</v>
      </c>
      <c r="AA79">
        <v>18.613827238572323</v>
      </c>
      <c r="AB79">
        <v>19.777076501390106</v>
      </c>
      <c r="AC79">
        <v>14.330514924834061</v>
      </c>
      <c r="AD79">
        <v>17.910069098622415</v>
      </c>
      <c r="AE79">
        <v>24.359058668753914</v>
      </c>
      <c r="AF79">
        <v>17.970616327657062</v>
      </c>
      <c r="AG79">
        <v>30.056606319505317</v>
      </c>
      <c r="AH79">
        <v>65.617287229701518</v>
      </c>
      <c r="AI79">
        <v>1.5692508383218533</v>
      </c>
      <c r="AJ79">
        <v>0</v>
      </c>
      <c r="AK79">
        <v>27.334353904299732</v>
      </c>
      <c r="AL79">
        <v>46.199835055312036</v>
      </c>
      <c r="AM79">
        <v>7.7555444210498843</v>
      </c>
      <c r="AN79">
        <v>3.4720688436652054E-2</v>
      </c>
      <c r="AO79">
        <v>0</v>
      </c>
      <c r="AP79">
        <v>0.22628452556289519</v>
      </c>
      <c r="AQ79">
        <v>22.139746459768311</v>
      </c>
      <c r="AR79">
        <v>22.428775725318296</v>
      </c>
      <c r="AS79">
        <v>16.224931131809644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42.014000746827342</v>
      </c>
      <c r="BB79">
        <f t="shared" si="1"/>
        <v>970.54621174205283</v>
      </c>
      <c r="BC79">
        <v>1.7881585976095618</v>
      </c>
      <c r="BD79">
        <v>2.9168211219512199</v>
      </c>
      <c r="BE79">
        <v>1.980946881294964</v>
      </c>
      <c r="BF79">
        <v>0.75465079646017696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259.10502368026232</v>
      </c>
      <c r="L80">
        <v>7.7014893415927457</v>
      </c>
      <c r="M80">
        <v>65.763999123181719</v>
      </c>
      <c r="N80">
        <v>54.411066163363223</v>
      </c>
      <c r="O80">
        <v>75.889469675282328</v>
      </c>
      <c r="P80">
        <v>32.288757860338109</v>
      </c>
      <c r="Q80">
        <v>3.3684050238183465</v>
      </c>
      <c r="R80">
        <v>19.727562212521541</v>
      </c>
      <c r="S80">
        <v>12.1516453553054</v>
      </c>
      <c r="T80">
        <v>0</v>
      </c>
      <c r="U80">
        <v>52.045101394735838</v>
      </c>
      <c r="V80">
        <v>8.0095226004447291</v>
      </c>
      <c r="W80">
        <v>10.239209058091303</v>
      </c>
      <c r="X80">
        <v>34.837696407897617</v>
      </c>
      <c r="Y80">
        <v>0</v>
      </c>
      <c r="Z80">
        <v>2.8943500012523482</v>
      </c>
      <c r="AA80">
        <v>18.613827238572323</v>
      </c>
      <c r="AB80">
        <v>19.777076501390106</v>
      </c>
      <c r="AC80">
        <v>14.330514924834061</v>
      </c>
      <c r="AD80">
        <v>17.910069098622415</v>
      </c>
      <c r="AE80">
        <v>24.359058668753914</v>
      </c>
      <c r="AF80">
        <v>17.970616327657062</v>
      </c>
      <c r="AG80">
        <v>30.056606319505317</v>
      </c>
      <c r="AH80">
        <v>65.617287229701518</v>
      </c>
      <c r="AI80">
        <v>3.1385026147150907</v>
      </c>
      <c r="AJ80">
        <v>0</v>
      </c>
      <c r="AK80">
        <v>27.334353904299732</v>
      </c>
      <c r="AL80">
        <v>46.199835055312036</v>
      </c>
      <c r="AM80">
        <v>7.7555444210498843</v>
      </c>
      <c r="AN80">
        <v>3.4720688436652054E-2</v>
      </c>
      <c r="AO80">
        <v>0</v>
      </c>
      <c r="AP80">
        <v>0.22628452556289519</v>
      </c>
      <c r="AQ80">
        <v>22.139746459768311</v>
      </c>
      <c r="AR80">
        <v>23.403939887288654</v>
      </c>
      <c r="AS80">
        <v>16.224931131809644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41.52939569902631</v>
      </c>
      <c r="BB80">
        <f t="shared" si="1"/>
        <v>959.43739459365668</v>
      </c>
      <c r="BC80">
        <v>1.7881585976095618</v>
      </c>
      <c r="BD80">
        <v>2.9168211219512199</v>
      </c>
      <c r="BE80">
        <v>1.980946881294964</v>
      </c>
      <c r="BF80">
        <v>0.75465079646017696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258.43714727459667</v>
      </c>
      <c r="L81">
        <v>7.7014893415927457</v>
      </c>
      <c r="M81">
        <v>65.763999123181719</v>
      </c>
      <c r="N81">
        <v>54.411066163363223</v>
      </c>
      <c r="O81">
        <v>75.889469675282328</v>
      </c>
      <c r="P81">
        <v>32.288757860338109</v>
      </c>
      <c r="Q81">
        <v>3.3684050238183465</v>
      </c>
      <c r="R81">
        <v>19.727562212521541</v>
      </c>
      <c r="S81">
        <v>12.1516453553054</v>
      </c>
      <c r="T81">
        <v>0</v>
      </c>
      <c r="U81">
        <v>52.045101394735838</v>
      </c>
      <c r="V81">
        <v>8.0095226004447291</v>
      </c>
      <c r="W81">
        <v>10.239209058091303</v>
      </c>
      <c r="X81">
        <v>34.837696407897617</v>
      </c>
      <c r="Y81">
        <v>0</v>
      </c>
      <c r="Z81">
        <v>0</v>
      </c>
      <c r="AA81">
        <v>18.613827238572323</v>
      </c>
      <c r="AB81">
        <v>19.777076501390106</v>
      </c>
      <c r="AC81">
        <v>14.330514924834061</v>
      </c>
      <c r="AD81">
        <v>17.910069098622415</v>
      </c>
      <c r="AE81">
        <v>24.359058668753914</v>
      </c>
      <c r="AF81">
        <v>17.970616327657062</v>
      </c>
      <c r="AG81">
        <v>30.056606319505317</v>
      </c>
      <c r="AH81">
        <v>65.617287229701518</v>
      </c>
      <c r="AI81">
        <v>16.320211345147147</v>
      </c>
      <c r="AJ81">
        <v>0</v>
      </c>
      <c r="AK81">
        <v>27.334353904299732</v>
      </c>
      <c r="AL81">
        <v>46.199835055312036</v>
      </c>
      <c r="AM81">
        <v>7.7555444210498843</v>
      </c>
      <c r="AN81">
        <v>3.4720688436652054E-2</v>
      </c>
      <c r="AO81">
        <v>0</v>
      </c>
      <c r="AP81">
        <v>0.22628452556289519</v>
      </c>
      <c r="AQ81">
        <v>22.139746459768311</v>
      </c>
      <c r="AR81">
        <v>23.403939887288654</v>
      </c>
      <c r="AS81">
        <v>16.224931131809644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41.931490060149201</v>
      </c>
      <c r="BB81">
        <f t="shared" si="1"/>
        <v>968.65478255604796</v>
      </c>
      <c r="BC81">
        <v>1.7881585976095618</v>
      </c>
      <c r="BD81">
        <v>2.9168211219512199</v>
      </c>
      <c r="BE81">
        <v>1.980946881294964</v>
      </c>
      <c r="BF81">
        <v>0.75465079646017696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258.43714727459667</v>
      </c>
      <c r="L82">
        <v>7.7014893415927457</v>
      </c>
      <c r="M82">
        <v>65.763999123181719</v>
      </c>
      <c r="N82">
        <v>54.411066163363223</v>
      </c>
      <c r="O82">
        <v>75.889469675282328</v>
      </c>
      <c r="P82">
        <v>32.288757860338109</v>
      </c>
      <c r="Q82">
        <v>3.3684050238183465</v>
      </c>
      <c r="R82">
        <v>19.727562212521541</v>
      </c>
      <c r="S82">
        <v>12.1516453553054</v>
      </c>
      <c r="T82">
        <v>0</v>
      </c>
      <c r="U82">
        <v>52.045101394735838</v>
      </c>
      <c r="V82">
        <v>8.0095226004447291</v>
      </c>
      <c r="W82">
        <v>10.239209058091303</v>
      </c>
      <c r="X82">
        <v>34.837696407897617</v>
      </c>
      <c r="Y82">
        <v>0</v>
      </c>
      <c r="Z82">
        <v>0</v>
      </c>
      <c r="AA82">
        <v>18.613827238572323</v>
      </c>
      <c r="AB82">
        <v>19.777076501390106</v>
      </c>
      <c r="AC82">
        <v>14.330514924834061</v>
      </c>
      <c r="AD82">
        <v>17.910069098622415</v>
      </c>
      <c r="AE82">
        <v>24.359058668753914</v>
      </c>
      <c r="AF82">
        <v>17.970616327657062</v>
      </c>
      <c r="AG82">
        <v>30.056606319505317</v>
      </c>
      <c r="AH82">
        <v>65.617287229701518</v>
      </c>
      <c r="AI82">
        <v>24.186552459298685</v>
      </c>
      <c r="AJ82">
        <v>0</v>
      </c>
      <c r="AK82">
        <v>27.334353904299732</v>
      </c>
      <c r="AL82">
        <v>46.199835055312036</v>
      </c>
      <c r="AM82">
        <v>7.7555444210498843</v>
      </c>
      <c r="AN82">
        <v>3.4720688436652054E-2</v>
      </c>
      <c r="AO82">
        <v>0</v>
      </c>
      <c r="AP82">
        <v>0.22628452556289519</v>
      </c>
      <c r="AQ82">
        <v>22.139746459768311</v>
      </c>
      <c r="AR82">
        <v>22.428775725318296</v>
      </c>
      <c r="AS82">
        <v>16.224931131809644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42.219541256750368</v>
      </c>
      <c r="BB82">
        <f t="shared" si="1"/>
        <v>975.25790831162783</v>
      </c>
      <c r="BC82">
        <v>1.7881585976095618</v>
      </c>
      <c r="BD82">
        <v>2.9168211219512199</v>
      </c>
      <c r="BE82">
        <v>1.980946881294964</v>
      </c>
      <c r="BF82">
        <v>0.75465079646017696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258.43714727459667</v>
      </c>
      <c r="L83">
        <v>7.6079743809501128</v>
      </c>
      <c r="M83">
        <v>65.763999123181719</v>
      </c>
      <c r="N83">
        <v>54.411066163363223</v>
      </c>
      <c r="O83">
        <v>75.889469675282328</v>
      </c>
      <c r="P83">
        <v>32.288757860338109</v>
      </c>
      <c r="Q83">
        <v>3.2223408259645718</v>
      </c>
      <c r="R83">
        <v>19.727562212521541</v>
      </c>
      <c r="S83">
        <v>12.1516453553054</v>
      </c>
      <c r="T83">
        <v>0</v>
      </c>
      <c r="U83">
        <v>52.045101394735838</v>
      </c>
      <c r="V83">
        <v>8.0095226004447291</v>
      </c>
      <c r="W83">
        <v>10.239209058091303</v>
      </c>
      <c r="X83">
        <v>34.837696407897617</v>
      </c>
      <c r="Y83">
        <v>0</v>
      </c>
      <c r="Z83">
        <v>0</v>
      </c>
      <c r="AA83">
        <v>18.613827238572323</v>
      </c>
      <c r="AB83">
        <v>19.777076501390106</v>
      </c>
      <c r="AC83">
        <v>14.330514924834061</v>
      </c>
      <c r="AD83">
        <v>17.910069098622415</v>
      </c>
      <c r="AE83">
        <v>24.359058668753914</v>
      </c>
      <c r="AF83">
        <v>17.970616327657062</v>
      </c>
      <c r="AG83">
        <v>30.056606319505317</v>
      </c>
      <c r="AH83">
        <v>65.617287229701518</v>
      </c>
      <c r="AI83">
        <v>24.186552459298685</v>
      </c>
      <c r="AJ83">
        <v>0</v>
      </c>
      <c r="AK83">
        <v>27.334353904299732</v>
      </c>
      <c r="AL83">
        <v>46.199835055312036</v>
      </c>
      <c r="AM83">
        <v>7.7555444210498843</v>
      </c>
      <c r="AN83">
        <v>3.4720688436652054E-2</v>
      </c>
      <c r="AO83">
        <v>0</v>
      </c>
      <c r="AP83">
        <v>0.22628452556289519</v>
      </c>
      <c r="AQ83">
        <v>22.139746459768311</v>
      </c>
      <c r="AR83">
        <v>22.428775725318296</v>
      </c>
      <c r="AS83">
        <v>16.224931131809644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42.209526847925225</v>
      </c>
      <c r="BB83">
        <f t="shared" si="1"/>
        <v>975.0283435619566</v>
      </c>
      <c r="BC83">
        <v>1.7881585976095618</v>
      </c>
      <c r="BD83">
        <v>2.9168211219512199</v>
      </c>
      <c r="BE83">
        <v>1.980946881294964</v>
      </c>
      <c r="BF83">
        <v>0.75465079646017696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258.43714727459667</v>
      </c>
      <c r="L84">
        <v>7.6079743809501128</v>
      </c>
      <c r="M84">
        <v>65.763999123181719</v>
      </c>
      <c r="N84">
        <v>54.411066163363223</v>
      </c>
      <c r="O84">
        <v>75.889469675282328</v>
      </c>
      <c r="P84">
        <v>32.288757860338109</v>
      </c>
      <c r="Q84">
        <v>3.2223408259645718</v>
      </c>
      <c r="R84">
        <v>19.727562212521541</v>
      </c>
      <c r="S84">
        <v>12.1516453553054</v>
      </c>
      <c r="T84">
        <v>0</v>
      </c>
      <c r="U84">
        <v>52.045101394735838</v>
      </c>
      <c r="V84">
        <v>8.0095226004447291</v>
      </c>
      <c r="W84">
        <v>10.239209058091303</v>
      </c>
      <c r="X84">
        <v>34.837696407897617</v>
      </c>
      <c r="Y84">
        <v>0</v>
      </c>
      <c r="Z84">
        <v>0</v>
      </c>
      <c r="AA84">
        <v>18.613827238572323</v>
      </c>
      <c r="AB84">
        <v>19.777076501390106</v>
      </c>
      <c r="AC84">
        <v>14.330514924834061</v>
      </c>
      <c r="AD84">
        <v>17.910069098622415</v>
      </c>
      <c r="AE84">
        <v>24.359058668753914</v>
      </c>
      <c r="AF84">
        <v>17.970616327657062</v>
      </c>
      <c r="AG84">
        <v>30.056606319505317</v>
      </c>
      <c r="AH84">
        <v>65.617287229701518</v>
      </c>
      <c r="AI84">
        <v>24.186552459298685</v>
      </c>
      <c r="AJ84">
        <v>0</v>
      </c>
      <c r="AK84">
        <v>27.334353904299732</v>
      </c>
      <c r="AL84">
        <v>46.199835055312036</v>
      </c>
      <c r="AM84">
        <v>7.7555444210498843</v>
      </c>
      <c r="AN84">
        <v>3.4720688436652054E-2</v>
      </c>
      <c r="AO84">
        <v>0</v>
      </c>
      <c r="AP84">
        <v>0.22628452556289519</v>
      </c>
      <c r="AQ84">
        <v>22.139746459768311</v>
      </c>
      <c r="AR84">
        <v>22.428775725318296</v>
      </c>
      <c r="AS84">
        <v>16.224931131809644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42.209526847925225</v>
      </c>
      <c r="BB84">
        <f t="shared" si="1"/>
        <v>975.0283435619566</v>
      </c>
      <c r="BC84">
        <v>1.7881585976095618</v>
      </c>
      <c r="BD84">
        <v>2.9168211219512199</v>
      </c>
      <c r="BE84">
        <v>1.980946881294964</v>
      </c>
      <c r="BF84">
        <v>0.75465079646017696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258.43714727459667</v>
      </c>
      <c r="L85">
        <v>7.6079743809501128</v>
      </c>
      <c r="M85">
        <v>65.763999123181719</v>
      </c>
      <c r="N85">
        <v>54.411066163363223</v>
      </c>
      <c r="O85">
        <v>75.889469675282328</v>
      </c>
      <c r="P85">
        <v>32.288757860338109</v>
      </c>
      <c r="Q85">
        <v>3.2223408259645718</v>
      </c>
      <c r="R85">
        <v>19.727562212521541</v>
      </c>
      <c r="S85">
        <v>12.1516453553054</v>
      </c>
      <c r="T85">
        <v>0</v>
      </c>
      <c r="U85">
        <v>52.045101394735838</v>
      </c>
      <c r="V85">
        <v>8.0095226004447291</v>
      </c>
      <c r="W85">
        <v>10.239209058091303</v>
      </c>
      <c r="X85">
        <v>34.837696407897617</v>
      </c>
      <c r="Y85">
        <v>0</v>
      </c>
      <c r="Z85">
        <v>0</v>
      </c>
      <c r="AA85">
        <v>18.613827238572323</v>
      </c>
      <c r="AB85">
        <v>19.777076501390106</v>
      </c>
      <c r="AC85">
        <v>14.330514924834061</v>
      </c>
      <c r="AD85">
        <v>13.432551941139636</v>
      </c>
      <c r="AE85">
        <v>24.359058668753914</v>
      </c>
      <c r="AF85">
        <v>17.970616327657062</v>
      </c>
      <c r="AG85">
        <v>30.056606319505317</v>
      </c>
      <c r="AH85">
        <v>54.681072317365889</v>
      </c>
      <c r="AI85">
        <v>24.186552459298685</v>
      </c>
      <c r="AJ85">
        <v>0</v>
      </c>
      <c r="AK85">
        <v>27.334353904299732</v>
      </c>
      <c r="AL85">
        <v>46.199835055312036</v>
      </c>
      <c r="AM85">
        <v>7.7555444210498843</v>
      </c>
      <c r="AN85">
        <v>3.4720688436652054E-2</v>
      </c>
      <c r="AO85">
        <v>0</v>
      </c>
      <c r="AP85">
        <v>0.22628452556289519</v>
      </c>
      <c r="AQ85">
        <v>22.139746459768311</v>
      </c>
      <c r="AR85">
        <v>22.428775725318296</v>
      </c>
      <c r="AS85">
        <v>15.829200624295554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41.54869131219273</v>
      </c>
      <c r="BB85">
        <f t="shared" si="1"/>
        <v>959.56909531140195</v>
      </c>
      <c r="BC85">
        <v>1.7881585976095618</v>
      </c>
      <c r="BD85">
        <v>2.9168211219512199</v>
      </c>
      <c r="BE85">
        <v>1.6703256723404256</v>
      </c>
      <c r="BF85">
        <v>0.75465079646017696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258.43714727459667</v>
      </c>
      <c r="L86">
        <v>7.6079743809501128</v>
      </c>
      <c r="M86">
        <v>65.763999123181719</v>
      </c>
      <c r="N86">
        <v>54.411066163363223</v>
      </c>
      <c r="O86">
        <v>75.889469675282328</v>
      </c>
      <c r="P86">
        <v>32.288757860338109</v>
      </c>
      <c r="Q86">
        <v>3.2223408259645718</v>
      </c>
      <c r="R86">
        <v>19.727562212521541</v>
      </c>
      <c r="S86">
        <v>12.1516453553054</v>
      </c>
      <c r="T86">
        <v>0</v>
      </c>
      <c r="U86">
        <v>52.045101394735838</v>
      </c>
      <c r="V86">
        <v>8.0095226004447291</v>
      </c>
      <c r="W86">
        <v>10.239209058091303</v>
      </c>
      <c r="X86">
        <v>34.837696407897617</v>
      </c>
      <c r="Y86">
        <v>0</v>
      </c>
      <c r="Z86">
        <v>0</v>
      </c>
      <c r="AA86">
        <v>18.613827238572323</v>
      </c>
      <c r="AB86">
        <v>19.777076501390106</v>
      </c>
      <c r="AC86">
        <v>14.330514924834061</v>
      </c>
      <c r="AD86">
        <v>13.432551941139636</v>
      </c>
      <c r="AE86">
        <v>24.359058668753914</v>
      </c>
      <c r="AF86">
        <v>17.532308507925276</v>
      </c>
      <c r="AG86">
        <v>30.056606319505317</v>
      </c>
      <c r="AH86">
        <v>43.744857853892711</v>
      </c>
      <c r="AI86">
        <v>16.320211345147147</v>
      </c>
      <c r="AJ86">
        <v>0</v>
      </c>
      <c r="AK86">
        <v>27.334353904299732</v>
      </c>
      <c r="AL86">
        <v>46.199835055312036</v>
      </c>
      <c r="AM86">
        <v>7.7555444210498843</v>
      </c>
      <c r="AN86">
        <v>3.4720688436652054E-2</v>
      </c>
      <c r="AO86">
        <v>0</v>
      </c>
      <c r="AP86">
        <v>0.22628452556289519</v>
      </c>
      <c r="AQ86">
        <v>22.139746459768311</v>
      </c>
      <c r="AR86">
        <v>22.428775725318296</v>
      </c>
      <c r="AS86">
        <v>15.829200624295554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40.744423222183229</v>
      </c>
      <c r="BB86">
        <f t="shared" si="1"/>
        <v>940.7651942045253</v>
      </c>
      <c r="BC86">
        <v>1.7528432682926831</v>
      </c>
      <c r="BD86">
        <v>2.9168211219512199</v>
      </c>
      <c r="BE86">
        <v>1.3383352021276598</v>
      </c>
      <c r="BF86">
        <v>0.75465079646017696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258.43714727459667</v>
      </c>
      <c r="L87">
        <v>7.6079743809501128</v>
      </c>
      <c r="M87">
        <v>65.763999123181719</v>
      </c>
      <c r="N87">
        <v>54.411066163363223</v>
      </c>
      <c r="O87">
        <v>75.889469675282328</v>
      </c>
      <c r="P87">
        <v>32.288757860338109</v>
      </c>
      <c r="Q87">
        <v>3.2223408259645718</v>
      </c>
      <c r="R87">
        <v>19.727562212521541</v>
      </c>
      <c r="S87">
        <v>12.1516453553054</v>
      </c>
      <c r="T87">
        <v>0</v>
      </c>
      <c r="U87">
        <v>52.045101394735838</v>
      </c>
      <c r="V87">
        <v>8.0095226004447291</v>
      </c>
      <c r="W87">
        <v>10.239209058091303</v>
      </c>
      <c r="X87">
        <v>43.427098488095254</v>
      </c>
      <c r="Y87">
        <v>0</v>
      </c>
      <c r="Z87">
        <v>0</v>
      </c>
      <c r="AA87">
        <v>18.613827238572323</v>
      </c>
      <c r="AB87">
        <v>19.777076501390106</v>
      </c>
      <c r="AC87">
        <v>14.330514924834061</v>
      </c>
      <c r="AD87">
        <v>8.9550347836568527</v>
      </c>
      <c r="AE87">
        <v>24.359058668753914</v>
      </c>
      <c r="AF87">
        <v>17.532308507925276</v>
      </c>
      <c r="AG87">
        <v>30.056606319505317</v>
      </c>
      <c r="AH87">
        <v>43.744857853892711</v>
      </c>
      <c r="AI87">
        <v>3.1385026147150907</v>
      </c>
      <c r="AJ87">
        <v>0</v>
      </c>
      <c r="AK87">
        <v>27.334353904299732</v>
      </c>
      <c r="AL87">
        <v>46.199835055312036</v>
      </c>
      <c r="AM87">
        <v>7.7555444210498843</v>
      </c>
      <c r="AN87">
        <v>3.4720688436652054E-2</v>
      </c>
      <c r="AO87">
        <v>0</v>
      </c>
      <c r="AP87">
        <v>0.22628452556289519</v>
      </c>
      <c r="AQ87">
        <v>22.139746459768311</v>
      </c>
      <c r="AR87">
        <v>22.428775725318296</v>
      </c>
      <c r="AS87">
        <v>15.829200624295554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40.365304587020645</v>
      </c>
      <c r="BB87">
        <f t="shared" si="1"/>
        <v>932.07448903197064</v>
      </c>
      <c r="BC87">
        <v>1.7528432682926831</v>
      </c>
      <c r="BD87">
        <v>2.9168211219512199</v>
      </c>
      <c r="BE87">
        <v>1.3383352021276598</v>
      </c>
      <c r="BF87">
        <v>0.75465079646017696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258.43714727459667</v>
      </c>
      <c r="L88">
        <v>7.6079743809501128</v>
      </c>
      <c r="M88">
        <v>65.763999123181719</v>
      </c>
      <c r="N88">
        <v>54.411066163363223</v>
      </c>
      <c r="O88">
        <v>75.889469675282328</v>
      </c>
      <c r="P88">
        <v>32.288757860338109</v>
      </c>
      <c r="Q88">
        <v>3.2223408259645718</v>
      </c>
      <c r="R88">
        <v>19.727562212521541</v>
      </c>
      <c r="S88">
        <v>12.1516453553054</v>
      </c>
      <c r="T88">
        <v>0</v>
      </c>
      <c r="U88">
        <v>52.045101394735838</v>
      </c>
      <c r="V88">
        <v>8.0095226004447291</v>
      </c>
      <c r="W88">
        <v>10.239209058091303</v>
      </c>
      <c r="X88">
        <v>43.427098488095254</v>
      </c>
      <c r="Y88">
        <v>0</v>
      </c>
      <c r="Z88">
        <v>0</v>
      </c>
      <c r="AA88">
        <v>18.613827238572323</v>
      </c>
      <c r="AB88">
        <v>19.777076501390106</v>
      </c>
      <c r="AC88">
        <v>14.330514924834061</v>
      </c>
      <c r="AD88">
        <v>8.9550347836568527</v>
      </c>
      <c r="AE88">
        <v>24.359058668753914</v>
      </c>
      <c r="AF88">
        <v>17.532308507925276</v>
      </c>
      <c r="AG88">
        <v>30.056606319505317</v>
      </c>
      <c r="AH88">
        <v>43.744857853892711</v>
      </c>
      <c r="AI88">
        <v>1.5692508383218533</v>
      </c>
      <c r="AJ88">
        <v>0</v>
      </c>
      <c r="AK88">
        <v>27.334353904299732</v>
      </c>
      <c r="AL88">
        <v>46.199835055312036</v>
      </c>
      <c r="AM88">
        <v>7.7555444210498843</v>
      </c>
      <c r="AN88">
        <v>3.4720688436652054E-2</v>
      </c>
      <c r="AO88">
        <v>0</v>
      </c>
      <c r="AP88">
        <v>0.22628452556289519</v>
      </c>
      <c r="AQ88">
        <v>22.139746459768311</v>
      </c>
      <c r="AR88">
        <v>22.428775725318296</v>
      </c>
      <c r="AS88">
        <v>15.829200624295554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40.299709862767401</v>
      </c>
      <c r="BB88">
        <f t="shared" si="1"/>
        <v>930.5708319798307</v>
      </c>
      <c r="BC88">
        <v>1.7528432682926831</v>
      </c>
      <c r="BD88">
        <v>2.9168211219512199</v>
      </c>
      <c r="BE88">
        <v>1.3383352021276598</v>
      </c>
      <c r="BF88">
        <v>0.75465079646017696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258.43714727459667</v>
      </c>
      <c r="L89">
        <v>7.6079743809501128</v>
      </c>
      <c r="M89">
        <v>65.763999123181719</v>
      </c>
      <c r="N89">
        <v>54.411066163363223</v>
      </c>
      <c r="O89">
        <v>75.889469675282328</v>
      </c>
      <c r="P89">
        <v>32.352327280317262</v>
      </c>
      <c r="Q89">
        <v>3.2223408259645718</v>
      </c>
      <c r="R89">
        <v>19.727562212521541</v>
      </c>
      <c r="S89">
        <v>12.1516453553054</v>
      </c>
      <c r="T89">
        <v>0</v>
      </c>
      <c r="U89">
        <v>52.045101394735838</v>
      </c>
      <c r="V89">
        <v>8.0095226004447291</v>
      </c>
      <c r="W89">
        <v>10.239209058091303</v>
      </c>
      <c r="X89">
        <v>43.427098488095254</v>
      </c>
      <c r="Y89">
        <v>0</v>
      </c>
      <c r="Z89">
        <v>0</v>
      </c>
      <c r="AA89">
        <v>18.613827238572323</v>
      </c>
      <c r="AB89">
        <v>19.777076501390106</v>
      </c>
      <c r="AC89">
        <v>14.330514924834061</v>
      </c>
      <c r="AD89">
        <v>8.9550347836568527</v>
      </c>
      <c r="AE89">
        <v>24.359058668753914</v>
      </c>
      <c r="AF89">
        <v>17.532308507925276</v>
      </c>
      <c r="AG89">
        <v>30.056606319505317</v>
      </c>
      <c r="AH89">
        <v>43.744857853892711</v>
      </c>
      <c r="AI89">
        <v>0</v>
      </c>
      <c r="AJ89">
        <v>0</v>
      </c>
      <c r="AK89">
        <v>27.334353904299732</v>
      </c>
      <c r="AL89">
        <v>46.199835055312036</v>
      </c>
      <c r="AM89">
        <v>7.7555444210498843</v>
      </c>
      <c r="AN89">
        <v>3.4720688436652054E-2</v>
      </c>
      <c r="AO89">
        <v>0</v>
      </c>
      <c r="AP89">
        <v>0.67885403503565867</v>
      </c>
      <c r="AQ89">
        <v>22.139746459768311</v>
      </c>
      <c r="AR89">
        <v>22.428775725318296</v>
      </c>
      <c r="AS89">
        <v>15.829200624295554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40.255689784976653</v>
      </c>
      <c r="BB89">
        <f t="shared" si="1"/>
        <v>929.56174014875148</v>
      </c>
      <c r="BC89">
        <v>1.7528432682926831</v>
      </c>
      <c r="BD89">
        <v>2.9168211219512199</v>
      </c>
      <c r="BE89">
        <v>1.3383352021276598</v>
      </c>
      <c r="BF89">
        <v>0.75465079646017696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258.43714727459667</v>
      </c>
      <c r="L90">
        <v>7.6079743809501128</v>
      </c>
      <c r="M90">
        <v>65.763999123181719</v>
      </c>
      <c r="N90">
        <v>54.411066163363223</v>
      </c>
      <c r="O90">
        <v>75.889469675282328</v>
      </c>
      <c r="P90">
        <v>32.352327280317262</v>
      </c>
      <c r="Q90">
        <v>3.2223408259645718</v>
      </c>
      <c r="R90">
        <v>19.727562212521541</v>
      </c>
      <c r="S90">
        <v>12.1516453553054</v>
      </c>
      <c r="T90">
        <v>0</v>
      </c>
      <c r="U90">
        <v>52.045101394735838</v>
      </c>
      <c r="V90">
        <v>8.0095226004447291</v>
      </c>
      <c r="W90">
        <v>10.239209058091303</v>
      </c>
      <c r="X90">
        <v>43.427098488095254</v>
      </c>
      <c r="Y90">
        <v>0</v>
      </c>
      <c r="Z90">
        <v>0</v>
      </c>
      <c r="AA90">
        <v>18.613827238572323</v>
      </c>
      <c r="AB90">
        <v>19.777076501390106</v>
      </c>
      <c r="AC90">
        <v>14.330514924834061</v>
      </c>
      <c r="AD90">
        <v>4.4775171574827795</v>
      </c>
      <c r="AE90">
        <v>24.359058668753914</v>
      </c>
      <c r="AF90">
        <v>17.532308507925276</v>
      </c>
      <c r="AG90">
        <v>30.056606319505317</v>
      </c>
      <c r="AH90">
        <v>43.744857853892711</v>
      </c>
      <c r="AI90">
        <v>0</v>
      </c>
      <c r="AJ90">
        <v>0</v>
      </c>
      <c r="AK90">
        <v>27.334353904299732</v>
      </c>
      <c r="AL90">
        <v>46.199835055312036</v>
      </c>
      <c r="AM90">
        <v>7.7555444210498843</v>
      </c>
      <c r="AN90">
        <v>3.4720688436652054E-2</v>
      </c>
      <c r="AO90">
        <v>0</v>
      </c>
      <c r="AP90">
        <v>0.67885403503565867</v>
      </c>
      <c r="AQ90">
        <v>22.139746459768311</v>
      </c>
      <c r="AR90">
        <v>22.428775725318296</v>
      </c>
      <c r="AS90">
        <v>15.829200624295554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40.068529548202577</v>
      </c>
      <c r="BB90">
        <f t="shared" si="1"/>
        <v>925.27138275935158</v>
      </c>
      <c r="BC90">
        <v>1.7528432682926831</v>
      </c>
      <c r="BD90">
        <v>2.9168211219512199</v>
      </c>
      <c r="BE90">
        <v>1.3383352021276598</v>
      </c>
      <c r="BF90">
        <v>0.75465079646017696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258.43714727459667</v>
      </c>
      <c r="L91">
        <v>7.7014893415927457</v>
      </c>
      <c r="M91">
        <v>65.763999123181719</v>
      </c>
      <c r="N91">
        <v>54.411066163363223</v>
      </c>
      <c r="O91">
        <v>75.889469675282328</v>
      </c>
      <c r="P91">
        <v>32.352327280317262</v>
      </c>
      <c r="Q91">
        <v>3.3684050238183465</v>
      </c>
      <c r="R91">
        <v>19.727562212521541</v>
      </c>
      <c r="S91">
        <v>12.1516453553054</v>
      </c>
      <c r="T91">
        <v>0</v>
      </c>
      <c r="U91">
        <v>52.045101394735838</v>
      </c>
      <c r="V91">
        <v>8.0095226004447291</v>
      </c>
      <c r="W91">
        <v>10.239209058091303</v>
      </c>
      <c r="X91">
        <v>43.427098488095254</v>
      </c>
      <c r="Y91">
        <v>0</v>
      </c>
      <c r="Z91">
        <v>0</v>
      </c>
      <c r="AA91">
        <v>18.613827238572323</v>
      </c>
      <c r="AB91">
        <v>19.777076501390106</v>
      </c>
      <c r="AC91">
        <v>14.330514924834061</v>
      </c>
      <c r="AD91">
        <v>0</v>
      </c>
      <c r="AE91">
        <v>24.359058668753914</v>
      </c>
      <c r="AF91">
        <v>17.970616327657062</v>
      </c>
      <c r="AG91">
        <v>30.056606319505317</v>
      </c>
      <c r="AH91">
        <v>54.681072317365889</v>
      </c>
      <c r="AI91">
        <v>0</v>
      </c>
      <c r="AJ91">
        <v>0</v>
      </c>
      <c r="AK91">
        <v>27.334353904299732</v>
      </c>
      <c r="AL91">
        <v>46.199835055312036</v>
      </c>
      <c r="AM91">
        <v>7.7555444210498843</v>
      </c>
      <c r="AN91">
        <v>3.4720688436652054E-2</v>
      </c>
      <c r="AO91">
        <v>0</v>
      </c>
      <c r="AP91">
        <v>0.67885403503565867</v>
      </c>
      <c r="AQ91">
        <v>22.139746459768311</v>
      </c>
      <c r="AR91">
        <v>22.428775725318296</v>
      </c>
      <c r="AS91">
        <v>15.829200624295554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40.3668387712829</v>
      </c>
      <c r="BB91">
        <f t="shared" si="1"/>
        <v>932.47696362001943</v>
      </c>
      <c r="BC91">
        <v>1.7881585976095618</v>
      </c>
      <c r="BD91">
        <v>2.9168211219512199</v>
      </c>
      <c r="BE91">
        <v>1.6703256723404256</v>
      </c>
      <c r="BF91">
        <v>0.75465079646017696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258.43714727459667</v>
      </c>
      <c r="L92">
        <v>7.7014893415927457</v>
      </c>
      <c r="M92">
        <v>65.763999123181719</v>
      </c>
      <c r="N92">
        <v>54.411066163363223</v>
      </c>
      <c r="O92">
        <v>75.889469675282328</v>
      </c>
      <c r="P92">
        <v>32.352327280317262</v>
      </c>
      <c r="Q92">
        <v>3.3684050238183465</v>
      </c>
      <c r="R92">
        <v>19.727562212521541</v>
      </c>
      <c r="S92">
        <v>12.1516453553054</v>
      </c>
      <c r="T92">
        <v>0</v>
      </c>
      <c r="U92">
        <v>52.045101394735838</v>
      </c>
      <c r="V92">
        <v>8.0095226004447291</v>
      </c>
      <c r="W92">
        <v>10.239209058091303</v>
      </c>
      <c r="X92">
        <v>43.427098488095254</v>
      </c>
      <c r="Y92">
        <v>0</v>
      </c>
      <c r="Z92">
        <v>0</v>
      </c>
      <c r="AA92">
        <v>18.613827238572323</v>
      </c>
      <c r="AB92">
        <v>19.777076501390106</v>
      </c>
      <c r="AC92">
        <v>14.330514924834061</v>
      </c>
      <c r="AD92">
        <v>0</v>
      </c>
      <c r="AE92">
        <v>24.359058668753914</v>
      </c>
      <c r="AF92">
        <v>17.970616327657062</v>
      </c>
      <c r="AG92">
        <v>30.056606319505317</v>
      </c>
      <c r="AH92">
        <v>54.681072317365889</v>
      </c>
      <c r="AI92">
        <v>0</v>
      </c>
      <c r="AJ92">
        <v>0</v>
      </c>
      <c r="AK92">
        <v>27.334353904299732</v>
      </c>
      <c r="AL92">
        <v>46.199835055312036</v>
      </c>
      <c r="AM92">
        <v>7.7555444210498843</v>
      </c>
      <c r="AN92">
        <v>3.4720688436652054E-2</v>
      </c>
      <c r="AO92">
        <v>0</v>
      </c>
      <c r="AP92">
        <v>0.67885403503565867</v>
      </c>
      <c r="AQ92">
        <v>22.139746459768311</v>
      </c>
      <c r="AR92">
        <v>22.428775725318296</v>
      </c>
      <c r="AS92">
        <v>15.829200624295554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40.3668387712829</v>
      </c>
      <c r="BB92">
        <f t="shared" si="1"/>
        <v>932.47696362001943</v>
      </c>
      <c r="BC92">
        <v>1.7881585976095618</v>
      </c>
      <c r="BD92">
        <v>2.9168211219512199</v>
      </c>
      <c r="BE92">
        <v>1.6703256723404256</v>
      </c>
      <c r="BF92">
        <v>0.75465079646017696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258.43714727459667</v>
      </c>
      <c r="L93">
        <v>7.7014893415927457</v>
      </c>
      <c r="M93">
        <v>65.763999123181719</v>
      </c>
      <c r="N93">
        <v>54.411066163363223</v>
      </c>
      <c r="O93">
        <v>75.889469675282328</v>
      </c>
      <c r="P93">
        <v>32.352327280317262</v>
      </c>
      <c r="Q93">
        <v>3.3684050238183465</v>
      </c>
      <c r="R93">
        <v>19.727562212521541</v>
      </c>
      <c r="S93">
        <v>12.1516453553054</v>
      </c>
      <c r="T93">
        <v>0</v>
      </c>
      <c r="U93">
        <v>52.045101394735838</v>
      </c>
      <c r="V93">
        <v>8.0095226004447291</v>
      </c>
      <c r="W93">
        <v>10.239209058091303</v>
      </c>
      <c r="X93">
        <v>43.427098488095254</v>
      </c>
      <c r="Y93">
        <v>0</v>
      </c>
      <c r="Z93">
        <v>0</v>
      </c>
      <c r="AA93">
        <v>18.613827238572323</v>
      </c>
      <c r="AB93">
        <v>19.777076501390106</v>
      </c>
      <c r="AC93">
        <v>14.330514924834061</v>
      </c>
      <c r="AD93">
        <v>0</v>
      </c>
      <c r="AE93">
        <v>24.359058668753914</v>
      </c>
      <c r="AF93">
        <v>17.970616327657062</v>
      </c>
      <c r="AG93">
        <v>30.056606319505317</v>
      </c>
      <c r="AH93">
        <v>54.681072317365889</v>
      </c>
      <c r="AI93">
        <v>0</v>
      </c>
      <c r="AJ93">
        <v>0</v>
      </c>
      <c r="AK93">
        <v>27.334353904299732</v>
      </c>
      <c r="AL93">
        <v>46.199835055312036</v>
      </c>
      <c r="AM93">
        <v>7.7555444210498843</v>
      </c>
      <c r="AN93">
        <v>3.4720688436652054E-2</v>
      </c>
      <c r="AO93">
        <v>0</v>
      </c>
      <c r="AP93">
        <v>0.67885403503565867</v>
      </c>
      <c r="AQ93">
        <v>22.139746459768311</v>
      </c>
      <c r="AR93">
        <v>22.428775725318296</v>
      </c>
      <c r="AS93">
        <v>15.829200624295554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40.3668387712829</v>
      </c>
      <c r="BB93">
        <f t="shared" si="1"/>
        <v>932.47696362001943</v>
      </c>
      <c r="BC93">
        <v>1.7881585976095618</v>
      </c>
      <c r="BD93">
        <v>2.9168211219512199</v>
      </c>
      <c r="BE93">
        <v>1.6703256723404256</v>
      </c>
      <c r="BF93">
        <v>0.75465079646017696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258.43714727459667</v>
      </c>
      <c r="L94">
        <v>7.7014893415927457</v>
      </c>
      <c r="M94">
        <v>65.763999123181719</v>
      </c>
      <c r="N94">
        <v>54.411066163363223</v>
      </c>
      <c r="O94">
        <v>75.889469675282328</v>
      </c>
      <c r="P94">
        <v>32.352327280317262</v>
      </c>
      <c r="Q94">
        <v>3.3684050238183465</v>
      </c>
      <c r="R94">
        <v>19.727562212521541</v>
      </c>
      <c r="S94">
        <v>12.1516453553054</v>
      </c>
      <c r="T94">
        <v>0</v>
      </c>
      <c r="U94">
        <v>52.045101394735838</v>
      </c>
      <c r="V94">
        <v>8.0095226004447291</v>
      </c>
      <c r="W94">
        <v>10.239209058091303</v>
      </c>
      <c r="X94">
        <v>43.427098488095254</v>
      </c>
      <c r="Y94">
        <v>0</v>
      </c>
      <c r="Z94">
        <v>0</v>
      </c>
      <c r="AA94">
        <v>18.613827238572323</v>
      </c>
      <c r="AB94">
        <v>19.777076501390106</v>
      </c>
      <c r="AC94">
        <v>14.330514924834061</v>
      </c>
      <c r="AD94">
        <v>0</v>
      </c>
      <c r="AE94">
        <v>24.359058668753914</v>
      </c>
      <c r="AF94">
        <v>17.970616327657062</v>
      </c>
      <c r="AG94">
        <v>30.056606319505317</v>
      </c>
      <c r="AH94">
        <v>53.131406576497596</v>
      </c>
      <c r="AI94">
        <v>0</v>
      </c>
      <c r="AJ94">
        <v>0</v>
      </c>
      <c r="AK94">
        <v>27.334353904299732</v>
      </c>
      <c r="AL94">
        <v>46.199835055312036</v>
      </c>
      <c r="AM94">
        <v>7.7555444210498843</v>
      </c>
      <c r="AN94">
        <v>3.4720688436652054E-2</v>
      </c>
      <c r="AO94">
        <v>0</v>
      </c>
      <c r="AP94">
        <v>0.67885403503565867</v>
      </c>
      <c r="AQ94">
        <v>22.139746459768311</v>
      </c>
      <c r="AR94">
        <v>22.428775725318296</v>
      </c>
      <c r="AS94">
        <v>15.829200624295554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40.302062743314607</v>
      </c>
      <c r="BB94">
        <f t="shared" si="1"/>
        <v>930.9415372874106</v>
      </c>
      <c r="BC94">
        <v>1.7881585976095618</v>
      </c>
      <c r="BD94">
        <v>2.9168211219512199</v>
      </c>
      <c r="BE94">
        <v>1.6197890526315788</v>
      </c>
      <c r="BF94">
        <v>0.75465079646017696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258.43714727459667</v>
      </c>
      <c r="L95">
        <v>7.7014893415927457</v>
      </c>
      <c r="M95">
        <v>65.763999123181719</v>
      </c>
      <c r="N95">
        <v>54.411066163363223</v>
      </c>
      <c r="O95">
        <v>75.889469675282328</v>
      </c>
      <c r="P95">
        <v>32.352327280317262</v>
      </c>
      <c r="Q95">
        <v>3.3684050238183465</v>
      </c>
      <c r="R95">
        <v>19.727562212521541</v>
      </c>
      <c r="S95">
        <v>12.1516453553054</v>
      </c>
      <c r="T95">
        <v>0</v>
      </c>
      <c r="U95">
        <v>52.045101394735838</v>
      </c>
      <c r="V95">
        <v>8.0095226004447291</v>
      </c>
      <c r="W95">
        <v>10.239209058091303</v>
      </c>
      <c r="X95">
        <v>43.427098488095254</v>
      </c>
      <c r="Y95">
        <v>0</v>
      </c>
      <c r="Z95">
        <v>0</v>
      </c>
      <c r="AA95">
        <v>12.409218311834691</v>
      </c>
      <c r="AB95">
        <v>19.777076501390106</v>
      </c>
      <c r="AC95">
        <v>14.330514924834061</v>
      </c>
      <c r="AD95">
        <v>0</v>
      </c>
      <c r="AE95">
        <v>24.359058668753914</v>
      </c>
      <c r="AF95">
        <v>12.126513729534542</v>
      </c>
      <c r="AG95">
        <v>30.056606319505317</v>
      </c>
      <c r="AH95">
        <v>43.744857853892711</v>
      </c>
      <c r="AI95">
        <v>0</v>
      </c>
      <c r="AJ95">
        <v>0</v>
      </c>
      <c r="AK95">
        <v>27.334353904299732</v>
      </c>
      <c r="AL95">
        <v>46.199835055312036</v>
      </c>
      <c r="AM95">
        <v>7.7555444210498843</v>
      </c>
      <c r="AN95">
        <v>3.4720688436652054E-2</v>
      </c>
      <c r="AO95">
        <v>0</v>
      </c>
      <c r="AP95">
        <v>0.67885403503565867</v>
      </c>
      <c r="AQ95">
        <v>22.139746459768311</v>
      </c>
      <c r="AR95">
        <v>22.428775725318296</v>
      </c>
      <c r="AS95">
        <v>15.829200624295554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39.406068864970564</v>
      </c>
      <c r="BB95">
        <f t="shared" si="1"/>
        <v>909.36569925288131</v>
      </c>
      <c r="BC95">
        <v>1.7528432682926831</v>
      </c>
      <c r="BD95">
        <v>2.1970186363636364</v>
      </c>
      <c r="BE95">
        <v>1.3383352021276598</v>
      </c>
      <c r="BF95">
        <v>0.75465079646017696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258.43714727459667</v>
      </c>
      <c r="L96">
        <v>7.7014893415927457</v>
      </c>
      <c r="M96">
        <v>65.763999123181719</v>
      </c>
      <c r="N96">
        <v>54.411066163363223</v>
      </c>
      <c r="O96">
        <v>75.889469675282328</v>
      </c>
      <c r="P96">
        <v>32.352327280317262</v>
      </c>
      <c r="Q96">
        <v>3.3684050238183465</v>
      </c>
      <c r="R96">
        <v>19.727562212521541</v>
      </c>
      <c r="S96">
        <v>12.1516453553054</v>
      </c>
      <c r="T96">
        <v>0</v>
      </c>
      <c r="U96">
        <v>52.045101394735838</v>
      </c>
      <c r="V96">
        <v>8.0095226004447291</v>
      </c>
      <c r="W96">
        <v>10.239209058091303</v>
      </c>
      <c r="X96">
        <v>43.427098488095254</v>
      </c>
      <c r="Y96">
        <v>0</v>
      </c>
      <c r="Z96">
        <v>0</v>
      </c>
      <c r="AA96">
        <v>12.409218311834691</v>
      </c>
      <c r="AB96">
        <v>19.777076501390106</v>
      </c>
      <c r="AC96">
        <v>14.330514924834061</v>
      </c>
      <c r="AD96">
        <v>0</v>
      </c>
      <c r="AE96">
        <v>24.359058668753914</v>
      </c>
      <c r="AF96">
        <v>11.980410647252139</v>
      </c>
      <c r="AG96">
        <v>30.056606319505317</v>
      </c>
      <c r="AH96">
        <v>29.222273706846167</v>
      </c>
      <c r="AI96">
        <v>0</v>
      </c>
      <c r="AJ96">
        <v>0</v>
      </c>
      <c r="AK96">
        <v>27.334353904299732</v>
      </c>
      <c r="AL96">
        <v>46.199835055312036</v>
      </c>
      <c r="AM96">
        <v>7.7555444210498843</v>
      </c>
      <c r="AN96">
        <v>3.4720688436652054E-2</v>
      </c>
      <c r="AO96">
        <v>0</v>
      </c>
      <c r="AP96">
        <v>0.67885403503565867</v>
      </c>
      <c r="AQ96">
        <v>22.139746459768311</v>
      </c>
      <c r="AR96">
        <v>22.428775725318296</v>
      </c>
      <c r="AS96">
        <v>15.829200624295554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38.792917738784624</v>
      </c>
      <c r="BB96">
        <f t="shared" si="1"/>
        <v>894.13301290539346</v>
      </c>
      <c r="BC96">
        <v>1.7528432682926831</v>
      </c>
      <c r="BD96">
        <v>1.4636006341463415</v>
      </c>
      <c r="BE96">
        <v>0.89460295999999995</v>
      </c>
      <c r="BF96">
        <v>0.75465079646017696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258.43714727459667</v>
      </c>
      <c r="L97">
        <v>7.7014893415927457</v>
      </c>
      <c r="M97">
        <v>65.763999123181719</v>
      </c>
      <c r="N97">
        <v>54.411066163363223</v>
      </c>
      <c r="O97">
        <v>75.889469675282328</v>
      </c>
      <c r="P97">
        <v>32.352327280317262</v>
      </c>
      <c r="Q97">
        <v>3.3684050238183465</v>
      </c>
      <c r="R97">
        <v>19.727562212521541</v>
      </c>
      <c r="S97">
        <v>12.1516453553054</v>
      </c>
      <c r="T97">
        <v>0</v>
      </c>
      <c r="U97">
        <v>52.045101394735838</v>
      </c>
      <c r="V97">
        <v>8.0095226004447291</v>
      </c>
      <c r="W97">
        <v>10.239209058091303</v>
      </c>
      <c r="X97">
        <v>43.427098488095254</v>
      </c>
      <c r="Y97">
        <v>0</v>
      </c>
      <c r="Z97">
        <v>0</v>
      </c>
      <c r="AA97">
        <v>12.409218311834691</v>
      </c>
      <c r="AB97">
        <v>19.777076501390106</v>
      </c>
      <c r="AC97">
        <v>14.330514924834061</v>
      </c>
      <c r="AD97">
        <v>0</v>
      </c>
      <c r="AE97">
        <v>24.359058668753914</v>
      </c>
      <c r="AF97">
        <v>11.980410647252139</v>
      </c>
      <c r="AG97">
        <v>30.056606319505317</v>
      </c>
      <c r="AH97">
        <v>17.710469008453348</v>
      </c>
      <c r="AI97">
        <v>0</v>
      </c>
      <c r="AJ97">
        <v>0</v>
      </c>
      <c r="AK97">
        <v>27.334353904299732</v>
      </c>
      <c r="AL97">
        <v>46.199835055312036</v>
      </c>
      <c r="AM97">
        <v>7.7555444210498843</v>
      </c>
      <c r="AN97">
        <v>3.4720688436652054E-2</v>
      </c>
      <c r="AO97">
        <v>0</v>
      </c>
      <c r="AP97">
        <v>0.67885403503565867</v>
      </c>
      <c r="AQ97">
        <v>22.139746459768311</v>
      </c>
      <c r="AR97">
        <v>22.428775725318296</v>
      </c>
      <c r="AS97">
        <v>15.829200624295554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38.311724302391795</v>
      </c>
      <c r="BB97">
        <f t="shared" si="1"/>
        <v>882.01915250044794</v>
      </c>
      <c r="BC97">
        <v>1.7528432682926831</v>
      </c>
      <c r="BD97">
        <v>0.73341276699029123</v>
      </c>
      <c r="BE97">
        <v>0.54154168421052629</v>
      </c>
      <c r="BF97">
        <v>0.75465079646017696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258.43714727459667</v>
      </c>
      <c r="L98">
        <v>7.7014893415927457</v>
      </c>
      <c r="M98">
        <v>65.763999123181719</v>
      </c>
      <c r="N98">
        <v>54.411066163363223</v>
      </c>
      <c r="O98">
        <v>75.889469675282328</v>
      </c>
      <c r="P98">
        <v>32.352327280317262</v>
      </c>
      <c r="Q98">
        <v>3.3684050238183465</v>
      </c>
      <c r="R98">
        <v>19.727562212521541</v>
      </c>
      <c r="S98">
        <v>12.1516453553054</v>
      </c>
      <c r="T98">
        <v>0</v>
      </c>
      <c r="U98">
        <v>52.045101394735838</v>
      </c>
      <c r="V98">
        <v>8.0095226004447291</v>
      </c>
      <c r="W98">
        <v>10.239209058091303</v>
      </c>
      <c r="X98">
        <v>43.427098488095254</v>
      </c>
      <c r="Y98">
        <v>0</v>
      </c>
      <c r="Z98">
        <v>0</v>
      </c>
      <c r="AA98">
        <v>12.409218311834691</v>
      </c>
      <c r="AB98">
        <v>19.777076501390106</v>
      </c>
      <c r="AC98">
        <v>14.330514924834061</v>
      </c>
      <c r="AD98">
        <v>0</v>
      </c>
      <c r="AE98">
        <v>24.359058668753914</v>
      </c>
      <c r="AF98">
        <v>11.980410647252139</v>
      </c>
      <c r="AG98">
        <v>30.056606319505317</v>
      </c>
      <c r="AH98">
        <v>17.710469008453348</v>
      </c>
      <c r="AI98">
        <v>0</v>
      </c>
      <c r="AJ98">
        <v>0</v>
      </c>
      <c r="AK98">
        <v>27.334353904299732</v>
      </c>
      <c r="AL98">
        <v>46.199835055312036</v>
      </c>
      <c r="AM98">
        <v>7.7555444210498843</v>
      </c>
      <c r="AN98">
        <v>3.4720688436652054E-2</v>
      </c>
      <c r="AO98">
        <v>0</v>
      </c>
      <c r="AP98">
        <v>0.67885403503565867</v>
      </c>
      <c r="AQ98">
        <v>22.139746459768311</v>
      </c>
      <c r="AR98">
        <v>22.428775725318296</v>
      </c>
      <c r="AS98">
        <v>15.829200624295554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38.311724302391795</v>
      </c>
      <c r="BB98">
        <f t="shared" si="1"/>
        <v>881.43961859709407</v>
      </c>
      <c r="BC98">
        <v>1.7528432682926831</v>
      </c>
      <c r="BD98">
        <v>0.15387886363636363</v>
      </c>
      <c r="BE98">
        <v>0.54154168421052629</v>
      </c>
      <c r="BF98">
        <v>0.75465079646017696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4.2670094304140038</v>
      </c>
      <c r="L99">
        <f t="shared" si="2"/>
        <v>0.10608230144094401</v>
      </c>
      <c r="M99">
        <f t="shared" si="2"/>
        <v>1.5783359789563618</v>
      </c>
      <c r="N99">
        <f t="shared" si="2"/>
        <v>1.3058655879207159</v>
      </c>
      <c r="O99">
        <f t="shared" si="2"/>
        <v>1.8213472722067747</v>
      </c>
      <c r="P99">
        <f t="shared" si="2"/>
        <v>0.77656469325275745</v>
      </c>
      <c r="Q99">
        <f t="shared" si="2"/>
        <v>7.7899469875175265E-2</v>
      </c>
      <c r="R99">
        <f t="shared" si="2"/>
        <v>0.25801743773627611</v>
      </c>
      <c r="S99">
        <f t="shared" si="2"/>
        <v>0.13959820615083793</v>
      </c>
      <c r="T99">
        <f t="shared" si="2"/>
        <v>0</v>
      </c>
      <c r="U99">
        <f t="shared" si="2"/>
        <v>1.2490824334736605</v>
      </c>
      <c r="V99">
        <f t="shared" si="2"/>
        <v>0.10866908137583765</v>
      </c>
      <c r="W99">
        <f t="shared" si="2"/>
        <v>0.16285274011346057</v>
      </c>
      <c r="X99">
        <f t="shared" si="2"/>
        <v>0.6485133597263697</v>
      </c>
      <c r="Y99">
        <f t="shared" si="2"/>
        <v>0</v>
      </c>
      <c r="Z99">
        <f t="shared" si="2"/>
        <v>0.11580461227175942</v>
      </c>
      <c r="AA99">
        <f t="shared" si="2"/>
        <v>0.20931938245585469</v>
      </c>
      <c r="AB99">
        <f t="shared" si="2"/>
        <v>0.26156584613382583</v>
      </c>
      <c r="AC99">
        <f t="shared" si="2"/>
        <v>0.18262223268678118</v>
      </c>
      <c r="AD99">
        <f t="shared" si="2"/>
        <v>8.9501677760644952E-2</v>
      </c>
      <c r="AE99">
        <f t="shared" si="2"/>
        <v>0.41537341014323792</v>
      </c>
      <c r="AF99">
        <f t="shared" si="2"/>
        <v>0.21294450193208828</v>
      </c>
      <c r="AG99">
        <f t="shared" si="2"/>
        <v>0.7213585516681269</v>
      </c>
      <c r="AH99">
        <f t="shared" si="2"/>
        <v>0.3984855484260072</v>
      </c>
      <c r="AI99">
        <f t="shared" si="2"/>
        <v>6.1534728602629943E-2</v>
      </c>
      <c r="AJ99">
        <f t="shared" si="2"/>
        <v>0</v>
      </c>
      <c r="AK99">
        <f t="shared" si="2"/>
        <v>0.65602449370319349</v>
      </c>
      <c r="AL99">
        <f t="shared" si="2"/>
        <v>1.0931927006530915</v>
      </c>
      <c r="AM99">
        <f t="shared" si="2"/>
        <v>0.18613306610519709</v>
      </c>
      <c r="AN99">
        <f t="shared" si="2"/>
        <v>8.3329652247965055E-4</v>
      </c>
      <c r="AO99">
        <f t="shared" si="2"/>
        <v>0</v>
      </c>
      <c r="AP99">
        <f t="shared" si="2"/>
        <v>1.5670214395557852E-2</v>
      </c>
      <c r="AQ99">
        <f t="shared" si="2"/>
        <v>0.31834929477633811</v>
      </c>
      <c r="AR99">
        <f t="shared" si="2"/>
        <v>0.53865630396837771</v>
      </c>
      <c r="AS99">
        <f t="shared" si="2"/>
        <v>0.38027280560477938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0.76734269160694035</v>
      </c>
      <c r="BB99">
        <f>SUM(B99:AZ99)-BA99+SUM(BC99:BF99)</f>
        <v>17.669629928987113</v>
      </c>
      <c r="BC99">
        <f t="shared" si="2"/>
        <v>4.2174184426975007E-2</v>
      </c>
      <c r="BD99">
        <f t="shared" si="2"/>
        <v>1.6586661381446478E-2</v>
      </c>
      <c r="BE99">
        <f t="shared" si="2"/>
        <v>1.2160873266524713E-2</v>
      </c>
      <c r="BF99">
        <f t="shared" si="2"/>
        <v>8.5702410659644849E-3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82.453487763964375</v>
      </c>
      <c r="L3">
        <v>25.567567193265461</v>
      </c>
      <c r="M3">
        <v>0</v>
      </c>
      <c r="N3">
        <v>29.736675505731419</v>
      </c>
      <c r="O3">
        <v>49.900674344755231</v>
      </c>
      <c r="P3">
        <v>67.647415755438615</v>
      </c>
      <c r="Q3">
        <v>5.720047368204221</v>
      </c>
      <c r="R3">
        <v>10.637619243691633</v>
      </c>
      <c r="S3">
        <v>6.6425677759283115</v>
      </c>
      <c r="T3">
        <v>0</v>
      </c>
      <c r="U3">
        <v>245.03046634188948</v>
      </c>
      <c r="V3">
        <v>4.6305052533821103</v>
      </c>
      <c r="W3">
        <v>5.9285124821568402</v>
      </c>
      <c r="X3">
        <v>25.121130992753013</v>
      </c>
      <c r="Y3">
        <v>0</v>
      </c>
      <c r="Z3">
        <v>5.0216184366520551</v>
      </c>
      <c r="AA3">
        <v>7.1765515737841783</v>
      </c>
      <c r="AB3">
        <v>10.091598768524317</v>
      </c>
      <c r="AC3">
        <v>4.9428625298184086</v>
      </c>
      <c r="AD3">
        <v>0</v>
      </c>
      <c r="AE3">
        <v>12.629418490920475</v>
      </c>
      <c r="AF3">
        <v>0</v>
      </c>
      <c r="AG3">
        <v>0</v>
      </c>
      <c r="AH3">
        <v>10.240859433625548</v>
      </c>
      <c r="AI3">
        <v>0</v>
      </c>
      <c r="AJ3">
        <v>0</v>
      </c>
      <c r="AK3">
        <v>13.28724114631601</v>
      </c>
      <c r="AL3">
        <v>9.1987000104362355</v>
      </c>
      <c r="AM3">
        <v>4.0366073909413478</v>
      </c>
      <c r="AN3">
        <v>0</v>
      </c>
      <c r="AO3">
        <v>0</v>
      </c>
      <c r="AP3">
        <v>0.13084752218508297</v>
      </c>
      <c r="AQ3">
        <v>0</v>
      </c>
      <c r="AR3">
        <v>12.828768211229388</v>
      </c>
      <c r="AS3">
        <v>8.148854353997077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27.452174991784858</v>
      </c>
      <c r="BB3">
        <f>SUM(B3:AZ3)-BA3</f>
        <v>629.29842289780595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82.453487763964375</v>
      </c>
      <c r="L4">
        <v>25.140616587926367</v>
      </c>
      <c r="M4">
        <v>0</v>
      </c>
      <c r="N4">
        <v>29.736675505731419</v>
      </c>
      <c r="O4">
        <v>49.900674344755231</v>
      </c>
      <c r="P4">
        <v>67.647415755438615</v>
      </c>
      <c r="Q4">
        <v>5.5076801590530886</v>
      </c>
      <c r="R4">
        <v>10.638891971287242</v>
      </c>
      <c r="S4">
        <v>6.6425677759283115</v>
      </c>
      <c r="T4">
        <v>0</v>
      </c>
      <c r="U4">
        <v>245.03046634188948</v>
      </c>
      <c r="V4">
        <v>4.6308371700876156</v>
      </c>
      <c r="W4">
        <v>8.4126427123563623</v>
      </c>
      <c r="X4">
        <v>25.121130992753013</v>
      </c>
      <c r="Y4">
        <v>0</v>
      </c>
      <c r="Z4">
        <v>5.0216184366520551</v>
      </c>
      <c r="AA4">
        <v>7.1765515737841783</v>
      </c>
      <c r="AB4">
        <v>10.091598768524317</v>
      </c>
      <c r="AC4">
        <v>4.9428625298184086</v>
      </c>
      <c r="AD4">
        <v>0</v>
      </c>
      <c r="AE4">
        <v>12.629418490920475</v>
      </c>
      <c r="AF4">
        <v>0</v>
      </c>
      <c r="AG4">
        <v>0</v>
      </c>
      <c r="AH4">
        <v>10.240859433625548</v>
      </c>
      <c r="AI4">
        <v>0</v>
      </c>
      <c r="AJ4">
        <v>0</v>
      </c>
      <c r="AK4">
        <v>13.28724114631601</v>
      </c>
      <c r="AL4">
        <v>9.1987000104362355</v>
      </c>
      <c r="AM4">
        <v>4.0366073909413478</v>
      </c>
      <c r="AN4">
        <v>0</v>
      </c>
      <c r="AO4">
        <v>0</v>
      </c>
      <c r="AP4">
        <v>0.13084752218508297</v>
      </c>
      <c r="AQ4">
        <v>0</v>
      </c>
      <c r="AR4">
        <v>12.828768211229388</v>
      </c>
      <c r="AS4">
        <v>8.148854353997077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27.529355224893287</v>
      </c>
      <c r="BB4">
        <f t="shared" ref="BB4:BB67" si="0">SUM(B4:AZ4)-BA4</f>
        <v>631.06765972470794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82.453279583509882</v>
      </c>
      <c r="L5">
        <v>25.140334609125237</v>
      </c>
      <c r="M5">
        <v>0</v>
      </c>
      <c r="N5">
        <v>29.736675505731419</v>
      </c>
      <c r="O5">
        <v>49.900674344755231</v>
      </c>
      <c r="P5">
        <v>67.647415755438615</v>
      </c>
      <c r="Q5">
        <v>5.5076801590530886</v>
      </c>
      <c r="R5">
        <v>10.638891971287242</v>
      </c>
      <c r="S5">
        <v>6.6425677759283115</v>
      </c>
      <c r="T5">
        <v>0</v>
      </c>
      <c r="U5">
        <v>245.03046634188948</v>
      </c>
      <c r="V5">
        <v>4.6308371700876156</v>
      </c>
      <c r="W5">
        <v>8.4126427123563623</v>
      </c>
      <c r="X5">
        <v>25.121130992753013</v>
      </c>
      <c r="Y5">
        <v>0</v>
      </c>
      <c r="Z5">
        <v>5.0216184366520551</v>
      </c>
      <c r="AA5">
        <v>7.1765515737841783</v>
      </c>
      <c r="AB5">
        <v>6.7073040701314959</v>
      </c>
      <c r="AC5">
        <v>4.9428625298184086</v>
      </c>
      <c r="AD5">
        <v>0</v>
      </c>
      <c r="AE5">
        <v>12.629418490920475</v>
      </c>
      <c r="AF5">
        <v>0</v>
      </c>
      <c r="AG5">
        <v>0</v>
      </c>
      <c r="AH5">
        <v>5.1204295870381973</v>
      </c>
      <c r="AI5">
        <v>0</v>
      </c>
      <c r="AJ5">
        <v>0</v>
      </c>
      <c r="AK5">
        <v>13.28724114631601</v>
      </c>
      <c r="AL5">
        <v>9.1987000104362355</v>
      </c>
      <c r="AM5">
        <v>4.0366073909413478</v>
      </c>
      <c r="AN5">
        <v>0</v>
      </c>
      <c r="AO5">
        <v>0</v>
      </c>
      <c r="AP5">
        <v>0.13084752218508297</v>
      </c>
      <c r="AQ5">
        <v>0</v>
      </c>
      <c r="AR5">
        <v>12.828768211229388</v>
      </c>
      <c r="AS5">
        <v>8.148854353997077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27.173837250256248</v>
      </c>
      <c r="BB5">
        <f t="shared" si="0"/>
        <v>622.91796299510906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82.453279583509882</v>
      </c>
      <c r="L6">
        <v>25.140334609125237</v>
      </c>
      <c r="M6">
        <v>0</v>
      </c>
      <c r="N6">
        <v>29.736675505731419</v>
      </c>
      <c r="O6">
        <v>49.900674344755231</v>
      </c>
      <c r="P6">
        <v>67.647415755438615</v>
      </c>
      <c r="Q6">
        <v>5.5076801590530886</v>
      </c>
      <c r="R6">
        <v>10.638891971287242</v>
      </c>
      <c r="S6">
        <v>6.6425677759283115</v>
      </c>
      <c r="T6">
        <v>0</v>
      </c>
      <c r="U6">
        <v>245.03046634188948</v>
      </c>
      <c r="V6">
        <v>4.6308371700876156</v>
      </c>
      <c r="W6">
        <v>8.4126427123563623</v>
      </c>
      <c r="X6">
        <v>25.121130992753013</v>
      </c>
      <c r="Y6">
        <v>0</v>
      </c>
      <c r="Z6">
        <v>5.0216184366520551</v>
      </c>
      <c r="AA6">
        <v>7.1765515737841783</v>
      </c>
      <c r="AB6">
        <v>6.7073040701314959</v>
      </c>
      <c r="AC6">
        <v>4.9428625298184086</v>
      </c>
      <c r="AD6">
        <v>0</v>
      </c>
      <c r="AE6">
        <v>12.629418490920475</v>
      </c>
      <c r="AF6">
        <v>0</v>
      </c>
      <c r="AG6">
        <v>0</v>
      </c>
      <c r="AH6">
        <v>0</v>
      </c>
      <c r="AI6">
        <v>0</v>
      </c>
      <c r="AJ6">
        <v>0</v>
      </c>
      <c r="AK6">
        <v>13.28724114631601</v>
      </c>
      <c r="AL6">
        <v>9.1987000104362355</v>
      </c>
      <c r="AM6">
        <v>4.0366073909413478</v>
      </c>
      <c r="AN6">
        <v>0</v>
      </c>
      <c r="AO6">
        <v>0</v>
      </c>
      <c r="AP6">
        <v>0.13084752218508297</v>
      </c>
      <c r="AQ6">
        <v>0</v>
      </c>
      <c r="AR6">
        <v>13.533645585472758</v>
      </c>
      <c r="AS6">
        <v>8.148854353997077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26.989267167761426</v>
      </c>
      <c r="BB6">
        <f t="shared" si="0"/>
        <v>618.68698086480902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85.576223905369275</v>
      </c>
      <c r="L7">
        <v>25.140051324860622</v>
      </c>
      <c r="M7">
        <v>0</v>
      </c>
      <c r="N7">
        <v>29.736675505731419</v>
      </c>
      <c r="O7">
        <v>49.900674344755231</v>
      </c>
      <c r="P7">
        <v>67.647415755438615</v>
      </c>
      <c r="Q7">
        <v>5.5076801590530886</v>
      </c>
      <c r="R7">
        <v>10.638891971287242</v>
      </c>
      <c r="S7">
        <v>6.6425677759283115</v>
      </c>
      <c r="T7">
        <v>0</v>
      </c>
      <c r="U7">
        <v>245.03046634188948</v>
      </c>
      <c r="V7">
        <v>4.6308371700876156</v>
      </c>
      <c r="W7">
        <v>8.4126427123563623</v>
      </c>
      <c r="X7">
        <v>25.121130992753013</v>
      </c>
      <c r="Y7">
        <v>0</v>
      </c>
      <c r="Z7">
        <v>5.0216184366520551</v>
      </c>
      <c r="AA7">
        <v>7.1765515737841783</v>
      </c>
      <c r="AB7">
        <v>6.7073040701314959</v>
      </c>
      <c r="AC7">
        <v>4.9428625298184086</v>
      </c>
      <c r="AD7">
        <v>0</v>
      </c>
      <c r="AE7">
        <v>12.629418490920475</v>
      </c>
      <c r="AF7">
        <v>0</v>
      </c>
      <c r="AG7">
        <v>0</v>
      </c>
      <c r="AH7">
        <v>0</v>
      </c>
      <c r="AI7">
        <v>0</v>
      </c>
      <c r="AJ7">
        <v>0</v>
      </c>
      <c r="AK7">
        <v>13.28724114631601</v>
      </c>
      <c r="AL7">
        <v>9.4954322688374049</v>
      </c>
      <c r="AM7">
        <v>4.0366073909413478</v>
      </c>
      <c r="AN7">
        <v>0</v>
      </c>
      <c r="AO7">
        <v>0</v>
      </c>
      <c r="AP7">
        <v>0.13084752218508297</v>
      </c>
      <c r="AQ7">
        <v>0</v>
      </c>
      <c r="AR7">
        <v>13.533645585472758</v>
      </c>
      <c r="AS7">
        <v>8.148854353997077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27.132197807534055</v>
      </c>
      <c r="BB7">
        <f t="shared" si="0"/>
        <v>621.96344352103233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82.454397358682499</v>
      </c>
      <c r="L8">
        <v>25.140051324860622</v>
      </c>
      <c r="M8">
        <v>0</v>
      </c>
      <c r="N8">
        <v>29.736675505731419</v>
      </c>
      <c r="O8">
        <v>49.900674344755231</v>
      </c>
      <c r="P8">
        <v>67.647415755438615</v>
      </c>
      <c r="Q8">
        <v>5.5076801590530886</v>
      </c>
      <c r="R8">
        <v>10.638891971287242</v>
      </c>
      <c r="S8">
        <v>6.6425677759283115</v>
      </c>
      <c r="T8">
        <v>0</v>
      </c>
      <c r="U8">
        <v>245.03046634188948</v>
      </c>
      <c r="V8">
        <v>4.6308371700876156</v>
      </c>
      <c r="W8">
        <v>8.4126427123563623</v>
      </c>
      <c r="X8">
        <v>25.121130992753013</v>
      </c>
      <c r="Y8">
        <v>0</v>
      </c>
      <c r="Z8">
        <v>5.0216184366520551</v>
      </c>
      <c r="AA8">
        <v>3.5713269463577535</v>
      </c>
      <c r="AB8">
        <v>6.7073040701314959</v>
      </c>
      <c r="AC8">
        <v>4.9428625298184086</v>
      </c>
      <c r="AD8">
        <v>0</v>
      </c>
      <c r="AE8">
        <v>12.629418490920475</v>
      </c>
      <c r="AF8">
        <v>0</v>
      </c>
      <c r="AG8">
        <v>0</v>
      </c>
      <c r="AH8">
        <v>0</v>
      </c>
      <c r="AI8">
        <v>0</v>
      </c>
      <c r="AJ8">
        <v>0</v>
      </c>
      <c r="AK8">
        <v>13.28724114631601</v>
      </c>
      <c r="AL8">
        <v>9.4954322688374049</v>
      </c>
      <c r="AM8">
        <v>4.0366073909413478</v>
      </c>
      <c r="AN8">
        <v>0</v>
      </c>
      <c r="AO8">
        <v>0</v>
      </c>
      <c r="AP8">
        <v>0.13084752218508297</v>
      </c>
      <c r="AQ8">
        <v>0</v>
      </c>
      <c r="AR8">
        <v>12.828768211229388</v>
      </c>
      <c r="AS8">
        <v>8.148854353997077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26.821543194212751</v>
      </c>
      <c r="BB8">
        <f t="shared" si="0"/>
        <v>614.84216958599711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82.454397358682499</v>
      </c>
      <c r="L9">
        <v>25.140051324860622</v>
      </c>
      <c r="M9">
        <v>0</v>
      </c>
      <c r="N9">
        <v>29.736675505731419</v>
      </c>
      <c r="O9">
        <v>49.900674344755231</v>
      </c>
      <c r="P9">
        <v>67.647415755438615</v>
      </c>
      <c r="Q9">
        <v>5.5076801590530886</v>
      </c>
      <c r="R9">
        <v>10.638891971287242</v>
      </c>
      <c r="S9">
        <v>6.6425677759283115</v>
      </c>
      <c r="T9">
        <v>0</v>
      </c>
      <c r="U9">
        <v>245.03046634188948</v>
      </c>
      <c r="V9">
        <v>4.6308371700876156</v>
      </c>
      <c r="W9">
        <v>8.4126427123563623</v>
      </c>
      <c r="X9">
        <v>25.121130992753013</v>
      </c>
      <c r="Y9">
        <v>0</v>
      </c>
      <c r="Z9">
        <v>5.0216184366520551</v>
      </c>
      <c r="AA9">
        <v>3.5713269463577535</v>
      </c>
      <c r="AB9">
        <v>6.7073040701314959</v>
      </c>
      <c r="AC9">
        <v>4.9428625298184086</v>
      </c>
      <c r="AD9">
        <v>0</v>
      </c>
      <c r="AE9">
        <v>12.629418490920475</v>
      </c>
      <c r="AF9">
        <v>0</v>
      </c>
      <c r="AG9">
        <v>0</v>
      </c>
      <c r="AH9">
        <v>0</v>
      </c>
      <c r="AI9">
        <v>0</v>
      </c>
      <c r="AJ9">
        <v>0</v>
      </c>
      <c r="AK9">
        <v>13.28724114631601</v>
      </c>
      <c r="AL9">
        <v>9.4954322688374049</v>
      </c>
      <c r="AM9">
        <v>4.0366073909413478</v>
      </c>
      <c r="AN9">
        <v>0</v>
      </c>
      <c r="AO9">
        <v>0</v>
      </c>
      <c r="AP9">
        <v>0.13084752218508297</v>
      </c>
      <c r="AQ9">
        <v>0</v>
      </c>
      <c r="AR9">
        <v>12.828768211229388</v>
      </c>
      <c r="AS9">
        <v>8.148854353997077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26.821543194212751</v>
      </c>
      <c r="BB9">
        <f t="shared" si="0"/>
        <v>614.84216958599711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82.454397358682499</v>
      </c>
      <c r="L10">
        <v>25.140051324860622</v>
      </c>
      <c r="M10">
        <v>0</v>
      </c>
      <c r="N10">
        <v>29.736675505731419</v>
      </c>
      <c r="O10">
        <v>49.900674344755231</v>
      </c>
      <c r="P10">
        <v>67.647415755438615</v>
      </c>
      <c r="Q10">
        <v>5.5076801590530886</v>
      </c>
      <c r="R10">
        <v>10.638891971287242</v>
      </c>
      <c r="S10">
        <v>6.6425677759283115</v>
      </c>
      <c r="T10">
        <v>0</v>
      </c>
      <c r="U10">
        <v>245.03046634188948</v>
      </c>
      <c r="V10">
        <v>4.6308371700876156</v>
      </c>
      <c r="W10">
        <v>8.8896312780708424</v>
      </c>
      <c r="X10">
        <v>25.121130992753013</v>
      </c>
      <c r="Y10">
        <v>0</v>
      </c>
      <c r="Z10">
        <v>5.0216184366520551</v>
      </c>
      <c r="AA10">
        <v>0</v>
      </c>
      <c r="AB10">
        <v>6.7073040701314959</v>
      </c>
      <c r="AC10">
        <v>4.9428625298184086</v>
      </c>
      <c r="AD10">
        <v>0</v>
      </c>
      <c r="AE10">
        <v>12.629418490920475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13.28724114631601</v>
      </c>
      <c r="AL10">
        <v>9.4954322688374049</v>
      </c>
      <c r="AM10">
        <v>4.0366073909413478</v>
      </c>
      <c r="AN10">
        <v>0</v>
      </c>
      <c r="AO10">
        <v>0</v>
      </c>
      <c r="AP10">
        <v>0.13084752218508297</v>
      </c>
      <c r="AQ10">
        <v>0</v>
      </c>
      <c r="AR10">
        <v>12.828768211229388</v>
      </c>
      <c r="AS10">
        <v>8.148854353997077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26.692199849901861</v>
      </c>
      <c r="BB10">
        <f t="shared" si="0"/>
        <v>611.87717454966469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82.454397358682499</v>
      </c>
      <c r="L11">
        <v>25.140051324860622</v>
      </c>
      <c r="M11">
        <v>0</v>
      </c>
      <c r="N11">
        <v>29.736675505731419</v>
      </c>
      <c r="O11">
        <v>49.900674344755231</v>
      </c>
      <c r="P11">
        <v>67.647415755438615</v>
      </c>
      <c r="Q11">
        <v>5.5076801590530886</v>
      </c>
      <c r="R11">
        <v>10.638891971287242</v>
      </c>
      <c r="S11">
        <v>6.6425677759283115</v>
      </c>
      <c r="T11">
        <v>0</v>
      </c>
      <c r="U11">
        <v>245.03046634188948</v>
      </c>
      <c r="V11">
        <v>4.6308371700876156</v>
      </c>
      <c r="W11">
        <v>8.8896312780708424</v>
      </c>
      <c r="X11">
        <v>37.675640768844588</v>
      </c>
      <c r="Y11">
        <v>0</v>
      </c>
      <c r="Z11">
        <v>5.0216184366520551</v>
      </c>
      <c r="AA11">
        <v>0</v>
      </c>
      <c r="AB11">
        <v>6.7073040701314959</v>
      </c>
      <c r="AC11">
        <v>4.9428625298184086</v>
      </c>
      <c r="AD11">
        <v>0</v>
      </c>
      <c r="AE11">
        <v>12.629418490920475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13.28724114631601</v>
      </c>
      <c r="AL11">
        <v>9.4954322688374049</v>
      </c>
      <c r="AM11">
        <v>4.0366073909413478</v>
      </c>
      <c r="AN11">
        <v>0</v>
      </c>
      <c r="AO11">
        <v>0</v>
      </c>
      <c r="AP11">
        <v>0.13084752218508297</v>
      </c>
      <c r="AQ11">
        <v>0</v>
      </c>
      <c r="AR11">
        <v>12.828768211229388</v>
      </c>
      <c r="AS11">
        <v>8.4196576811730317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27.228297937618443</v>
      </c>
      <c r="BB11">
        <f t="shared" si="0"/>
        <v>624.16638956521558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82.454397358682499</v>
      </c>
      <c r="L12">
        <v>25.140051324860622</v>
      </c>
      <c r="M12">
        <v>0</v>
      </c>
      <c r="N12">
        <v>29.736675505731419</v>
      </c>
      <c r="O12">
        <v>49.900674344755231</v>
      </c>
      <c r="P12">
        <v>67.647415755438615</v>
      </c>
      <c r="Q12">
        <v>5.5076801590530886</v>
      </c>
      <c r="R12">
        <v>10.638891971287242</v>
      </c>
      <c r="S12">
        <v>6.6425677759283115</v>
      </c>
      <c r="T12">
        <v>0</v>
      </c>
      <c r="U12">
        <v>245.03046634188948</v>
      </c>
      <c r="V12">
        <v>4.6308371700876156</v>
      </c>
      <c r="W12">
        <v>8.8896312780708424</v>
      </c>
      <c r="X12">
        <v>37.675640768844588</v>
      </c>
      <c r="Y12">
        <v>0</v>
      </c>
      <c r="Z12">
        <v>5.0216184366520551</v>
      </c>
      <c r="AA12">
        <v>0</v>
      </c>
      <c r="AB12">
        <v>6.7073040701314959</v>
      </c>
      <c r="AC12">
        <v>4.9428625298184086</v>
      </c>
      <c r="AD12">
        <v>0</v>
      </c>
      <c r="AE12">
        <v>12.629418490920475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13.28724114631601</v>
      </c>
      <c r="AL12">
        <v>9.4954322688374049</v>
      </c>
      <c r="AM12">
        <v>4.0366073909413478</v>
      </c>
      <c r="AN12">
        <v>0</v>
      </c>
      <c r="AO12">
        <v>0</v>
      </c>
      <c r="AP12">
        <v>0.13084752218508297</v>
      </c>
      <c r="AQ12">
        <v>0</v>
      </c>
      <c r="AR12">
        <v>12.828768211229388</v>
      </c>
      <c r="AS12">
        <v>8.4196576811730317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27.228297937618443</v>
      </c>
      <c r="BB12">
        <f t="shared" si="0"/>
        <v>624.16638956521558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82.454397358682499</v>
      </c>
      <c r="L13">
        <v>26.090766657723869</v>
      </c>
      <c r="M13">
        <v>0</v>
      </c>
      <c r="N13">
        <v>29.736675505731419</v>
      </c>
      <c r="O13">
        <v>49.900674344755231</v>
      </c>
      <c r="P13">
        <v>67.647415755438615</v>
      </c>
      <c r="Q13">
        <v>5.5076801590530886</v>
      </c>
      <c r="R13">
        <v>10.638891971287242</v>
      </c>
      <c r="S13">
        <v>6.8999291145318598</v>
      </c>
      <c r="T13">
        <v>0</v>
      </c>
      <c r="U13">
        <v>245.03046634188948</v>
      </c>
      <c r="V13">
        <v>4.6308371700876156</v>
      </c>
      <c r="W13">
        <v>8.8896312780708424</v>
      </c>
      <c r="X13">
        <v>37.675640768844588</v>
      </c>
      <c r="Y13">
        <v>0</v>
      </c>
      <c r="Z13">
        <v>5.0216184366520551</v>
      </c>
      <c r="AA13">
        <v>0</v>
      </c>
      <c r="AB13">
        <v>6.7073040701314959</v>
      </c>
      <c r="AC13">
        <v>2.4714312649092043</v>
      </c>
      <c r="AD13">
        <v>0</v>
      </c>
      <c r="AE13">
        <v>8.3907691546649961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13.28724114631601</v>
      </c>
      <c r="AL13">
        <v>9.4954322688374049</v>
      </c>
      <c r="AM13">
        <v>4.0366073909413478</v>
      </c>
      <c r="AN13">
        <v>0</v>
      </c>
      <c r="AO13">
        <v>0</v>
      </c>
      <c r="AP13">
        <v>1.5047476977908563</v>
      </c>
      <c r="AQ13">
        <v>0</v>
      </c>
      <c r="AR13">
        <v>12.828768211229388</v>
      </c>
      <c r="AS13">
        <v>8.4196576811730317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27.0557432006974</v>
      </c>
      <c r="BB13">
        <f t="shared" si="0"/>
        <v>620.21084054804476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41.670043990908944</v>
      </c>
      <c r="L14">
        <v>10.049954304789065</v>
      </c>
      <c r="M14">
        <v>0</v>
      </c>
      <c r="N14">
        <v>29.736675505731419</v>
      </c>
      <c r="O14">
        <v>49.900674344755231</v>
      </c>
      <c r="P14">
        <v>67.647415755438615</v>
      </c>
      <c r="Q14">
        <v>2.0075641767599599</v>
      </c>
      <c r="R14">
        <v>10.638891971287242</v>
      </c>
      <c r="S14">
        <v>3.1322410708302062</v>
      </c>
      <c r="T14">
        <v>0</v>
      </c>
      <c r="U14">
        <v>245.03046634188948</v>
      </c>
      <c r="V14">
        <v>4.6308371700876156</v>
      </c>
      <c r="W14">
        <v>8.8896312780708424</v>
      </c>
      <c r="X14">
        <v>37.675640768844588</v>
      </c>
      <c r="Y14">
        <v>0</v>
      </c>
      <c r="Z14">
        <v>5.0216184366520551</v>
      </c>
      <c r="AA14">
        <v>0</v>
      </c>
      <c r="AB14">
        <v>6.7073040701314959</v>
      </c>
      <c r="AC14">
        <v>2.4714312649092043</v>
      </c>
      <c r="AD14">
        <v>0</v>
      </c>
      <c r="AE14">
        <v>8.3907691546649961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13.28724114631601</v>
      </c>
      <c r="AL14">
        <v>9.4954322688374049</v>
      </c>
      <c r="AM14">
        <v>4.0366073909413478</v>
      </c>
      <c r="AN14">
        <v>0</v>
      </c>
      <c r="AO14">
        <v>0</v>
      </c>
      <c r="AP14">
        <v>1.5047476977908563</v>
      </c>
      <c r="AQ14">
        <v>0</v>
      </c>
      <c r="AR14">
        <v>12.828768211229388</v>
      </c>
      <c r="AS14">
        <v>8.4196576811730317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24.376657065285208</v>
      </c>
      <c r="BB14">
        <f t="shared" si="0"/>
        <v>558.79695693675376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41.670043990908944</v>
      </c>
      <c r="L15">
        <v>10.050229175121322</v>
      </c>
      <c r="M15">
        <v>0</v>
      </c>
      <c r="N15">
        <v>29.736675505731419</v>
      </c>
      <c r="O15">
        <v>49.900674344755231</v>
      </c>
      <c r="P15">
        <v>67.647415755438615</v>
      </c>
      <c r="Q15">
        <v>2.0075641767599599</v>
      </c>
      <c r="R15">
        <v>10.638891971287242</v>
      </c>
      <c r="S15">
        <v>3.4122874366794833</v>
      </c>
      <c r="T15">
        <v>0</v>
      </c>
      <c r="U15">
        <v>245.03046634188948</v>
      </c>
      <c r="V15">
        <v>4.6308371700876156</v>
      </c>
      <c r="W15">
        <v>8.8896312780708424</v>
      </c>
      <c r="X15">
        <v>37.675640768844588</v>
      </c>
      <c r="Y15">
        <v>0</v>
      </c>
      <c r="Z15">
        <v>3.3477457127948229</v>
      </c>
      <c r="AA15">
        <v>0</v>
      </c>
      <c r="AB15">
        <v>3.3366283865581297</v>
      </c>
      <c r="AC15">
        <v>2.4714312649092043</v>
      </c>
      <c r="AD15">
        <v>0</v>
      </c>
      <c r="AE15">
        <v>8.3907691546649961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13.28724114631601</v>
      </c>
      <c r="AL15">
        <v>9.4954322688374049</v>
      </c>
      <c r="AM15">
        <v>4.0366073909413478</v>
      </c>
      <c r="AN15">
        <v>0</v>
      </c>
      <c r="AO15">
        <v>0</v>
      </c>
      <c r="AP15">
        <v>1.5047476977908563</v>
      </c>
      <c r="AQ15">
        <v>0</v>
      </c>
      <c r="AR15">
        <v>12.828768211229388</v>
      </c>
      <c r="AS15">
        <v>8.148854353997077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24.166192790451042</v>
      </c>
      <c r="BB15">
        <f t="shared" si="0"/>
        <v>553.97239071316289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41.670043990908944</v>
      </c>
      <c r="L16">
        <v>10.050229175121322</v>
      </c>
      <c r="M16">
        <v>0</v>
      </c>
      <c r="N16">
        <v>29.736675505731419</v>
      </c>
      <c r="O16">
        <v>49.900674344755231</v>
      </c>
      <c r="P16">
        <v>67.647415755438615</v>
      </c>
      <c r="Q16">
        <v>2.0075641767599599</v>
      </c>
      <c r="R16">
        <v>10.638891971287242</v>
      </c>
      <c r="S16">
        <v>3.1278426127538985</v>
      </c>
      <c r="T16">
        <v>0</v>
      </c>
      <c r="U16">
        <v>245.03046634188948</v>
      </c>
      <c r="V16">
        <v>4.6308371700876156</v>
      </c>
      <c r="W16">
        <v>8.8896312780708424</v>
      </c>
      <c r="X16">
        <v>37.675640768844588</v>
      </c>
      <c r="Y16">
        <v>0</v>
      </c>
      <c r="Z16">
        <v>3.3477457127948229</v>
      </c>
      <c r="AA16">
        <v>0</v>
      </c>
      <c r="AB16">
        <v>3.3366283865581297</v>
      </c>
      <c r="AC16">
        <v>2.4714312649092043</v>
      </c>
      <c r="AD16">
        <v>0</v>
      </c>
      <c r="AE16">
        <v>8.3907691546649961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13.28724114631601</v>
      </c>
      <c r="AL16">
        <v>9.4954322688374049</v>
      </c>
      <c r="AM16">
        <v>4.0366073909413478</v>
      </c>
      <c r="AN16">
        <v>0</v>
      </c>
      <c r="AO16">
        <v>0</v>
      </c>
      <c r="AP16">
        <v>1.5047476977908563</v>
      </c>
      <c r="AQ16">
        <v>0</v>
      </c>
      <c r="AR16">
        <v>12.828768211229388</v>
      </c>
      <c r="AS16">
        <v>8.148854353997077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24.154302996810955</v>
      </c>
      <c r="BB16">
        <f t="shared" si="0"/>
        <v>553.69983568287739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41.670043990908944</v>
      </c>
      <c r="L17">
        <v>10.050229175121322</v>
      </c>
      <c r="M17">
        <v>0</v>
      </c>
      <c r="N17">
        <v>29.736675505731419</v>
      </c>
      <c r="O17">
        <v>49.900674344755231</v>
      </c>
      <c r="P17">
        <v>67.647415755438615</v>
      </c>
      <c r="Q17">
        <v>2.0075641767599599</v>
      </c>
      <c r="R17">
        <v>10.638891971287242</v>
      </c>
      <c r="S17">
        <v>3.1278426127538985</v>
      </c>
      <c r="T17">
        <v>0</v>
      </c>
      <c r="U17">
        <v>245.03046634188948</v>
      </c>
      <c r="V17">
        <v>4.6308371700876156</v>
      </c>
      <c r="W17">
        <v>8.8896312780708424</v>
      </c>
      <c r="X17">
        <v>37.675640768844588</v>
      </c>
      <c r="Y17">
        <v>0</v>
      </c>
      <c r="Z17">
        <v>3.3477457127948229</v>
      </c>
      <c r="AA17">
        <v>0</v>
      </c>
      <c r="AB17">
        <v>3.3366283865581297</v>
      </c>
      <c r="AC17">
        <v>2.4714312649092043</v>
      </c>
      <c r="AD17">
        <v>0</v>
      </c>
      <c r="AE17">
        <v>8.3907691546649961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13.28724114631601</v>
      </c>
      <c r="AL17">
        <v>9.4954322688374049</v>
      </c>
      <c r="AM17">
        <v>4.0366073909413478</v>
      </c>
      <c r="AN17">
        <v>0</v>
      </c>
      <c r="AO17">
        <v>0</v>
      </c>
      <c r="AP17">
        <v>0.13084752218508297</v>
      </c>
      <c r="AQ17">
        <v>0</v>
      </c>
      <c r="AR17">
        <v>12.828768211229388</v>
      </c>
      <c r="AS17">
        <v>8.148854353997077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24.096873969470629</v>
      </c>
      <c r="BB17">
        <f t="shared" si="0"/>
        <v>552.38336453461193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41.670043990908944</v>
      </c>
      <c r="L18">
        <v>10.050229175121322</v>
      </c>
      <c r="M18">
        <v>0</v>
      </c>
      <c r="N18">
        <v>29.736675505731419</v>
      </c>
      <c r="O18">
        <v>49.900674344755231</v>
      </c>
      <c r="P18">
        <v>67.647415755438615</v>
      </c>
      <c r="Q18">
        <v>2.0075641767599599</v>
      </c>
      <c r="R18">
        <v>10.638891971287242</v>
      </c>
      <c r="S18">
        <v>3.2631190275595814</v>
      </c>
      <c r="T18">
        <v>0</v>
      </c>
      <c r="U18">
        <v>245.03046634188948</v>
      </c>
      <c r="V18">
        <v>4.6308371700876156</v>
      </c>
      <c r="W18">
        <v>8.8896312780708424</v>
      </c>
      <c r="X18">
        <v>37.675640768844588</v>
      </c>
      <c r="Y18">
        <v>0</v>
      </c>
      <c r="Z18">
        <v>3.3477457127948229</v>
      </c>
      <c r="AA18">
        <v>0</v>
      </c>
      <c r="AB18">
        <v>3.3366283865581297</v>
      </c>
      <c r="AC18">
        <v>2.4714312649092043</v>
      </c>
      <c r="AD18">
        <v>0</v>
      </c>
      <c r="AE18">
        <v>8.3907691546649961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13.28724114631601</v>
      </c>
      <c r="AL18">
        <v>9.4954322688374049</v>
      </c>
      <c r="AM18">
        <v>4.0366073909413478</v>
      </c>
      <c r="AN18">
        <v>0</v>
      </c>
      <c r="AO18">
        <v>0</v>
      </c>
      <c r="AP18">
        <v>0.13084752218508297</v>
      </c>
      <c r="AQ18">
        <v>0</v>
      </c>
      <c r="AR18">
        <v>12.828768211229388</v>
      </c>
      <c r="AS18">
        <v>8.148854353997077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24.102528523609507</v>
      </c>
      <c r="BB18">
        <f t="shared" si="0"/>
        <v>552.51298639527863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41.670043990908944</v>
      </c>
      <c r="L19">
        <v>10.050229175121322</v>
      </c>
      <c r="M19">
        <v>0</v>
      </c>
      <c r="N19">
        <v>29.736675505731419</v>
      </c>
      <c r="O19">
        <v>49.900674344755231</v>
      </c>
      <c r="P19">
        <v>67.647415755438615</v>
      </c>
      <c r="Q19">
        <v>2.0075641767599599</v>
      </c>
      <c r="R19">
        <v>10.638891971287242</v>
      </c>
      <c r="S19">
        <v>3.0134592564960005</v>
      </c>
      <c r="T19">
        <v>0</v>
      </c>
      <c r="U19">
        <v>245.03046634188948</v>
      </c>
      <c r="V19">
        <v>4.6308371700876156</v>
      </c>
      <c r="W19">
        <v>8.8896312780708424</v>
      </c>
      <c r="X19">
        <v>37.675640768844588</v>
      </c>
      <c r="Y19">
        <v>0</v>
      </c>
      <c r="Z19">
        <v>3.3477457127948229</v>
      </c>
      <c r="AA19">
        <v>0</v>
      </c>
      <c r="AB19">
        <v>3.3366283865581297</v>
      </c>
      <c r="AC19">
        <v>2.4714312649092043</v>
      </c>
      <c r="AD19">
        <v>0</v>
      </c>
      <c r="AE19">
        <v>8.3907691546649961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13.28724114631601</v>
      </c>
      <c r="AL19">
        <v>9.4954322688374049</v>
      </c>
      <c r="AM19">
        <v>4.0366073909413478</v>
      </c>
      <c r="AN19">
        <v>0</v>
      </c>
      <c r="AO19">
        <v>0</v>
      </c>
      <c r="AP19">
        <v>0.13084752218508297</v>
      </c>
      <c r="AQ19">
        <v>0</v>
      </c>
      <c r="AR19">
        <v>12.828768211229388</v>
      </c>
      <c r="AS19">
        <v>8.4196576811730317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24.103412324254997</v>
      </c>
      <c r="BB19">
        <f t="shared" si="0"/>
        <v>552.53324615074553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41.670043990908944</v>
      </c>
      <c r="L20">
        <v>10.050229175121322</v>
      </c>
      <c r="M20">
        <v>0</v>
      </c>
      <c r="N20">
        <v>29.736675505731419</v>
      </c>
      <c r="O20">
        <v>49.900674344755231</v>
      </c>
      <c r="P20">
        <v>67.647415755438615</v>
      </c>
      <c r="Q20">
        <v>2.0075641767599599</v>
      </c>
      <c r="R20">
        <v>10.638891971287242</v>
      </c>
      <c r="S20">
        <v>3.0134592564960005</v>
      </c>
      <c r="T20">
        <v>0</v>
      </c>
      <c r="U20">
        <v>245.03046634188948</v>
      </c>
      <c r="V20">
        <v>4.6308371700876156</v>
      </c>
      <c r="W20">
        <v>8.8896312780708424</v>
      </c>
      <c r="X20">
        <v>37.675640768844588</v>
      </c>
      <c r="Y20">
        <v>0</v>
      </c>
      <c r="Z20">
        <v>3.3477457127948229</v>
      </c>
      <c r="AA20">
        <v>0</v>
      </c>
      <c r="AB20">
        <v>3.3366283865581297</v>
      </c>
      <c r="AC20">
        <v>2.4714312649092043</v>
      </c>
      <c r="AD20">
        <v>0</v>
      </c>
      <c r="AE20">
        <v>8.3907691546649961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13.28724114631601</v>
      </c>
      <c r="AL20">
        <v>9.4954322688374049</v>
      </c>
      <c r="AM20">
        <v>4.0366073909413478</v>
      </c>
      <c r="AN20">
        <v>0</v>
      </c>
      <c r="AO20">
        <v>0</v>
      </c>
      <c r="AP20">
        <v>0.13084752218508297</v>
      </c>
      <c r="AQ20">
        <v>0</v>
      </c>
      <c r="AR20">
        <v>12.828768211229388</v>
      </c>
      <c r="AS20">
        <v>8.4196576811730317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24.103412324254997</v>
      </c>
      <c r="BB20">
        <f t="shared" si="0"/>
        <v>552.53324615074553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82.454397358682499</v>
      </c>
      <c r="L21">
        <v>24.160327450007198</v>
      </c>
      <c r="M21">
        <v>0</v>
      </c>
      <c r="N21">
        <v>29.736675505731419</v>
      </c>
      <c r="O21">
        <v>49.900674344755231</v>
      </c>
      <c r="P21">
        <v>67.647415755438615</v>
      </c>
      <c r="Q21">
        <v>5.5076801590530886</v>
      </c>
      <c r="R21">
        <v>10.638891971287242</v>
      </c>
      <c r="S21">
        <v>6.4680591612107694</v>
      </c>
      <c r="T21">
        <v>0</v>
      </c>
      <c r="U21">
        <v>245.03046634188948</v>
      </c>
      <c r="V21">
        <v>4.6308371700876156</v>
      </c>
      <c r="W21">
        <v>8.8896312780708424</v>
      </c>
      <c r="X21">
        <v>37.675640768844588</v>
      </c>
      <c r="Y21">
        <v>0</v>
      </c>
      <c r="Z21">
        <v>3.3477457127948229</v>
      </c>
      <c r="AA21">
        <v>3.5713269463577535</v>
      </c>
      <c r="AB21">
        <v>3.3366283865581297</v>
      </c>
      <c r="AC21">
        <v>2.4714312649092043</v>
      </c>
      <c r="AD21">
        <v>0</v>
      </c>
      <c r="AE21">
        <v>8.3907691546649961</v>
      </c>
      <c r="AF21">
        <v>0</v>
      </c>
      <c r="AG21">
        <v>0</v>
      </c>
      <c r="AH21">
        <v>0</v>
      </c>
      <c r="AI21">
        <v>0.81271571797119591</v>
      </c>
      <c r="AJ21">
        <v>0</v>
      </c>
      <c r="AK21">
        <v>13.28724114631601</v>
      </c>
      <c r="AL21">
        <v>9.4954322688374049</v>
      </c>
      <c r="AM21">
        <v>4.0366073909413478</v>
      </c>
      <c r="AN21">
        <v>0</v>
      </c>
      <c r="AO21">
        <v>0</v>
      </c>
      <c r="AP21">
        <v>0.13084752218508297</v>
      </c>
      <c r="AQ21">
        <v>0</v>
      </c>
      <c r="AR21">
        <v>12.828768211229388</v>
      </c>
      <c r="AS21">
        <v>8.148854353997077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26.860640931288088</v>
      </c>
      <c r="BB21">
        <f t="shared" si="0"/>
        <v>615.73842441053273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82.454397358682499</v>
      </c>
      <c r="L22">
        <v>26.090629087120231</v>
      </c>
      <c r="M22">
        <v>0</v>
      </c>
      <c r="N22">
        <v>29.736675505731419</v>
      </c>
      <c r="O22">
        <v>49.900674344755231</v>
      </c>
      <c r="P22">
        <v>67.647415755438615</v>
      </c>
      <c r="Q22">
        <v>5.5076801590530886</v>
      </c>
      <c r="R22">
        <v>10.638891971287242</v>
      </c>
      <c r="S22">
        <v>6.6425677759283115</v>
      </c>
      <c r="T22">
        <v>0</v>
      </c>
      <c r="U22">
        <v>245.03046634188948</v>
      </c>
      <c r="V22">
        <v>4.6308371700876156</v>
      </c>
      <c r="W22">
        <v>8.8896312780708424</v>
      </c>
      <c r="X22">
        <v>37.675640768844588</v>
      </c>
      <c r="Y22">
        <v>0</v>
      </c>
      <c r="Z22">
        <v>3.3477457127948229</v>
      </c>
      <c r="AA22">
        <v>7.1765515737841783</v>
      </c>
      <c r="AB22">
        <v>6.7073040701314959</v>
      </c>
      <c r="AC22">
        <v>4.9428625298184086</v>
      </c>
      <c r="AD22">
        <v>0</v>
      </c>
      <c r="AE22">
        <v>8.3907691546649961</v>
      </c>
      <c r="AF22">
        <v>0</v>
      </c>
      <c r="AG22">
        <v>0</v>
      </c>
      <c r="AH22">
        <v>0</v>
      </c>
      <c r="AI22">
        <v>1.6254319217699853</v>
      </c>
      <c r="AJ22">
        <v>0</v>
      </c>
      <c r="AK22">
        <v>13.28724114631601</v>
      </c>
      <c r="AL22">
        <v>9.4954322688374049</v>
      </c>
      <c r="AM22">
        <v>4.0366073909413478</v>
      </c>
      <c r="AN22">
        <v>0</v>
      </c>
      <c r="AO22">
        <v>0</v>
      </c>
      <c r="AP22">
        <v>0.13084752218508297</v>
      </c>
      <c r="AQ22">
        <v>0</v>
      </c>
      <c r="AR22">
        <v>12.828768211229388</v>
      </c>
      <c r="AS22">
        <v>8.148854353997077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27.377491997006388</v>
      </c>
      <c r="BB22">
        <f t="shared" si="0"/>
        <v>627.58643137635283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41.670043990908944</v>
      </c>
      <c r="L23">
        <v>10.050229175121322</v>
      </c>
      <c r="M23">
        <v>0</v>
      </c>
      <c r="N23">
        <v>29.736675505731419</v>
      </c>
      <c r="O23">
        <v>49.900674344755231</v>
      </c>
      <c r="P23">
        <v>67.647415755438615</v>
      </c>
      <c r="Q23">
        <v>5.303250257592774</v>
      </c>
      <c r="R23">
        <v>10.638891971287242</v>
      </c>
      <c r="S23">
        <v>6.4817049573584287</v>
      </c>
      <c r="T23">
        <v>0</v>
      </c>
      <c r="U23">
        <v>245.03046634188948</v>
      </c>
      <c r="V23">
        <v>4.6308371700876156</v>
      </c>
      <c r="W23">
        <v>8.8896312780708424</v>
      </c>
      <c r="X23">
        <v>37.675640768844588</v>
      </c>
      <c r="Y23">
        <v>0</v>
      </c>
      <c r="Z23">
        <v>3.3477457127948229</v>
      </c>
      <c r="AA23">
        <v>7.1765515737841783</v>
      </c>
      <c r="AB23">
        <v>6.7073040701314959</v>
      </c>
      <c r="AC23">
        <v>4.9428625298184086</v>
      </c>
      <c r="AD23">
        <v>0</v>
      </c>
      <c r="AE23">
        <v>8.3907691546649961</v>
      </c>
      <c r="AF23">
        <v>0</v>
      </c>
      <c r="AG23">
        <v>0</v>
      </c>
      <c r="AH23">
        <v>5.1204295870381973</v>
      </c>
      <c r="AI23">
        <v>8.4522448272176991</v>
      </c>
      <c r="AJ23">
        <v>0</v>
      </c>
      <c r="AK23">
        <v>13.28724114631601</v>
      </c>
      <c r="AL23">
        <v>12.462754852849093</v>
      </c>
      <c r="AM23">
        <v>4.0366073909413478</v>
      </c>
      <c r="AN23">
        <v>0</v>
      </c>
      <c r="AO23">
        <v>0</v>
      </c>
      <c r="AP23">
        <v>0.13084752218508297</v>
      </c>
      <c r="AQ23">
        <v>0</v>
      </c>
      <c r="AR23">
        <v>13.533645585472758</v>
      </c>
      <c r="AS23">
        <v>8.148854353997077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25.639840768655631</v>
      </c>
      <c r="BB23">
        <f t="shared" si="0"/>
        <v>587.75347905564183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41.670043990908944</v>
      </c>
      <c r="L24">
        <v>10.050229175121322</v>
      </c>
      <c r="M24">
        <v>0</v>
      </c>
      <c r="N24">
        <v>29.736675505731419</v>
      </c>
      <c r="O24">
        <v>49.900674344755231</v>
      </c>
      <c r="P24">
        <v>67.647415755438615</v>
      </c>
      <c r="Q24">
        <v>5.303250257592774</v>
      </c>
      <c r="R24">
        <v>10.638891971287242</v>
      </c>
      <c r="S24">
        <v>6.6429608973698135</v>
      </c>
      <c r="T24">
        <v>0</v>
      </c>
      <c r="U24">
        <v>245.03046634188948</v>
      </c>
      <c r="V24">
        <v>4.6308371700876156</v>
      </c>
      <c r="W24">
        <v>8.8896312780708424</v>
      </c>
      <c r="X24">
        <v>37.675640768844588</v>
      </c>
      <c r="Y24">
        <v>0</v>
      </c>
      <c r="Z24">
        <v>3.3477457127948229</v>
      </c>
      <c r="AA24">
        <v>7.1765515737841783</v>
      </c>
      <c r="AB24">
        <v>6.7073040701314959</v>
      </c>
      <c r="AC24">
        <v>4.9428625298184086</v>
      </c>
      <c r="AD24">
        <v>2.3277904830306824</v>
      </c>
      <c r="AE24">
        <v>8.3907691546649961</v>
      </c>
      <c r="AF24">
        <v>0</v>
      </c>
      <c r="AG24">
        <v>0</v>
      </c>
      <c r="AH24">
        <v>12.647461487476519</v>
      </c>
      <c r="AI24">
        <v>8.4522448272176991</v>
      </c>
      <c r="AJ24">
        <v>0</v>
      </c>
      <c r="AK24">
        <v>13.28724114631601</v>
      </c>
      <c r="AL24">
        <v>21.364722604884157</v>
      </c>
      <c r="AM24">
        <v>4.0366073909413478</v>
      </c>
      <c r="AN24">
        <v>0</v>
      </c>
      <c r="AO24">
        <v>0</v>
      </c>
      <c r="AP24">
        <v>0.13084752218508297</v>
      </c>
      <c r="AQ24">
        <v>0</v>
      </c>
      <c r="AR24">
        <v>13.533645585472758</v>
      </c>
      <c r="AS24">
        <v>8.148854353997077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26.430615094612165</v>
      </c>
      <c r="BB24">
        <f t="shared" si="0"/>
        <v>605.88075080520071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41.670043990908944</v>
      </c>
      <c r="L25">
        <v>10.050229175121322</v>
      </c>
      <c r="M25">
        <v>0</v>
      </c>
      <c r="N25">
        <v>29.736675505731419</v>
      </c>
      <c r="O25">
        <v>49.900674344755231</v>
      </c>
      <c r="P25">
        <v>67.647415755438615</v>
      </c>
      <c r="Q25">
        <v>5.303250257592774</v>
      </c>
      <c r="R25">
        <v>10.638891971287242</v>
      </c>
      <c r="S25">
        <v>6.6429608973698135</v>
      </c>
      <c r="T25">
        <v>0</v>
      </c>
      <c r="U25">
        <v>245.03046634188948</v>
      </c>
      <c r="V25">
        <v>4.6308371700876156</v>
      </c>
      <c r="W25">
        <v>8.8896312780708424</v>
      </c>
      <c r="X25">
        <v>37.675640768844588</v>
      </c>
      <c r="Y25">
        <v>0</v>
      </c>
      <c r="Z25">
        <v>3.3477457127948229</v>
      </c>
      <c r="AA25">
        <v>7.1765515737841783</v>
      </c>
      <c r="AB25">
        <v>6.7073040701314959</v>
      </c>
      <c r="AC25">
        <v>4.9428625298184086</v>
      </c>
      <c r="AD25">
        <v>4.6555812097265701</v>
      </c>
      <c r="AE25">
        <v>8.3907691546649961</v>
      </c>
      <c r="AF25">
        <v>0</v>
      </c>
      <c r="AG25">
        <v>0</v>
      </c>
      <c r="AH25">
        <v>18.971191841891045</v>
      </c>
      <c r="AI25">
        <v>8.4522448272176991</v>
      </c>
      <c r="AJ25">
        <v>0</v>
      </c>
      <c r="AK25">
        <v>13.28724114631601</v>
      </c>
      <c r="AL25">
        <v>21.364722604884157</v>
      </c>
      <c r="AM25">
        <v>4.0366073909413478</v>
      </c>
      <c r="AN25">
        <v>0</v>
      </c>
      <c r="AO25">
        <v>0</v>
      </c>
      <c r="AP25">
        <v>0.13084752218508297</v>
      </c>
      <c r="AQ25">
        <v>0</v>
      </c>
      <c r="AR25">
        <v>12.828768211229388</v>
      </c>
      <c r="AS25">
        <v>8.148854353997077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26.762784801559206</v>
      </c>
      <c r="BB25">
        <f t="shared" si="0"/>
        <v>613.49522480512087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41.670043990908944</v>
      </c>
      <c r="L26">
        <v>10.050229175121322</v>
      </c>
      <c r="M26">
        <v>0</v>
      </c>
      <c r="N26">
        <v>29.736675505731419</v>
      </c>
      <c r="O26">
        <v>49.900674344755231</v>
      </c>
      <c r="P26">
        <v>67.647415755438615</v>
      </c>
      <c r="Q26">
        <v>5.303250257592774</v>
      </c>
      <c r="R26">
        <v>10.638891971287242</v>
      </c>
      <c r="S26">
        <v>6.6429608973698135</v>
      </c>
      <c r="T26">
        <v>0</v>
      </c>
      <c r="U26">
        <v>245.03046634188948</v>
      </c>
      <c r="V26">
        <v>4.6308371700876156</v>
      </c>
      <c r="W26">
        <v>8.8896312780708424</v>
      </c>
      <c r="X26">
        <v>37.675640768844588</v>
      </c>
      <c r="Y26">
        <v>0</v>
      </c>
      <c r="Z26">
        <v>3.3477457127948229</v>
      </c>
      <c r="AA26">
        <v>7.1765515737841783</v>
      </c>
      <c r="AB26">
        <v>6.7073040701314959</v>
      </c>
      <c r="AC26">
        <v>4.9428625298184086</v>
      </c>
      <c r="AD26">
        <v>6.9833716927572524</v>
      </c>
      <c r="AE26">
        <v>8.3907691546649961</v>
      </c>
      <c r="AF26">
        <v>0</v>
      </c>
      <c r="AG26">
        <v>0</v>
      </c>
      <c r="AH26">
        <v>18.971191841891045</v>
      </c>
      <c r="AI26">
        <v>8.4522448272176991</v>
      </c>
      <c r="AJ26">
        <v>0</v>
      </c>
      <c r="AK26">
        <v>13.28724114631601</v>
      </c>
      <c r="AL26">
        <v>21.364722604884157</v>
      </c>
      <c r="AM26">
        <v>4.0366073909413478</v>
      </c>
      <c r="AN26">
        <v>0</v>
      </c>
      <c r="AO26">
        <v>0</v>
      </c>
      <c r="AP26">
        <v>0.13084752218508297</v>
      </c>
      <c r="AQ26">
        <v>0</v>
      </c>
      <c r="AR26">
        <v>12.828768211229388</v>
      </c>
      <c r="AS26">
        <v>8.148854353997077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26.860086443749886</v>
      </c>
      <c r="BB26">
        <f t="shared" si="0"/>
        <v>615.72571364596081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41.670043990908944</v>
      </c>
      <c r="L27">
        <v>10.050229175121322</v>
      </c>
      <c r="M27">
        <v>0</v>
      </c>
      <c r="N27">
        <v>29.736675505731419</v>
      </c>
      <c r="O27">
        <v>49.900674344755231</v>
      </c>
      <c r="P27">
        <v>67.647415755438615</v>
      </c>
      <c r="Q27">
        <v>2.0075641767599599</v>
      </c>
      <c r="R27">
        <v>10.638891971287242</v>
      </c>
      <c r="S27">
        <v>3.0134592564960005</v>
      </c>
      <c r="T27">
        <v>0</v>
      </c>
      <c r="U27">
        <v>245.03046634188948</v>
      </c>
      <c r="V27">
        <v>4.6308371700876156</v>
      </c>
      <c r="W27">
        <v>8.8896312780708424</v>
      </c>
      <c r="X27">
        <v>37.675256321197708</v>
      </c>
      <c r="Y27">
        <v>0</v>
      </c>
      <c r="Z27">
        <v>3.3477457127948229</v>
      </c>
      <c r="AA27">
        <v>6.4566365268211214</v>
      </c>
      <c r="AB27">
        <v>6.7073040701314959</v>
      </c>
      <c r="AC27">
        <v>4.9428625298184086</v>
      </c>
      <c r="AD27">
        <v>6.9833716927572524</v>
      </c>
      <c r="AE27">
        <v>8.3907691546649961</v>
      </c>
      <c r="AF27">
        <v>0</v>
      </c>
      <c r="AG27">
        <v>0</v>
      </c>
      <c r="AH27">
        <v>16.641396352536006</v>
      </c>
      <c r="AI27">
        <v>8.4522448272176991</v>
      </c>
      <c r="AJ27">
        <v>0</v>
      </c>
      <c r="AK27">
        <v>13.28724114631601</v>
      </c>
      <c r="AL27">
        <v>21.364722604884157</v>
      </c>
      <c r="AM27">
        <v>4.0366073909413478</v>
      </c>
      <c r="AN27">
        <v>0</v>
      </c>
      <c r="AO27">
        <v>0</v>
      </c>
      <c r="AP27">
        <v>0.29440712369350364</v>
      </c>
      <c r="AQ27">
        <v>0</v>
      </c>
      <c r="AR27">
        <v>12.828768211229388</v>
      </c>
      <c r="AS27">
        <v>8.4196576811730317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26.461275997071823</v>
      </c>
      <c r="BB27">
        <f t="shared" si="0"/>
        <v>606.58360431565188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41.670043990908944</v>
      </c>
      <c r="L28">
        <v>10.050229175121322</v>
      </c>
      <c r="M28">
        <v>0</v>
      </c>
      <c r="N28">
        <v>29.736675505731419</v>
      </c>
      <c r="O28">
        <v>49.900674344755231</v>
      </c>
      <c r="P28">
        <v>67.647415755438615</v>
      </c>
      <c r="Q28">
        <v>2.0075641767599599</v>
      </c>
      <c r="R28">
        <v>10.638891971287242</v>
      </c>
      <c r="S28">
        <v>3.0134592564960005</v>
      </c>
      <c r="T28">
        <v>0</v>
      </c>
      <c r="U28">
        <v>245.03046634188948</v>
      </c>
      <c r="V28">
        <v>4.6308371700876156</v>
      </c>
      <c r="W28">
        <v>8.8896312780708424</v>
      </c>
      <c r="X28">
        <v>37.675256321197708</v>
      </c>
      <c r="Y28">
        <v>0</v>
      </c>
      <c r="Z28">
        <v>3.3477457127948229</v>
      </c>
      <c r="AA28">
        <v>7.1765515737841783</v>
      </c>
      <c r="AB28">
        <v>6.7073040701314959</v>
      </c>
      <c r="AC28">
        <v>4.9428625298184086</v>
      </c>
      <c r="AD28">
        <v>6.9833716927572524</v>
      </c>
      <c r="AE28">
        <v>8.3907691546649961</v>
      </c>
      <c r="AF28">
        <v>0</v>
      </c>
      <c r="AG28">
        <v>0</v>
      </c>
      <c r="AH28">
        <v>18.971191841891045</v>
      </c>
      <c r="AI28">
        <v>8.4522448272176991</v>
      </c>
      <c r="AJ28">
        <v>0</v>
      </c>
      <c r="AK28">
        <v>13.28724114631601</v>
      </c>
      <c r="AL28">
        <v>21.364722604884157</v>
      </c>
      <c r="AM28">
        <v>4.0366073909413478</v>
      </c>
      <c r="AN28">
        <v>0</v>
      </c>
      <c r="AO28">
        <v>0</v>
      </c>
      <c r="AP28">
        <v>0.29440712369350364</v>
      </c>
      <c r="AQ28">
        <v>0</v>
      </c>
      <c r="AR28">
        <v>12.828768211229388</v>
      </c>
      <c r="AS28">
        <v>8.4196576811730317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26.588753897489916</v>
      </c>
      <c r="BB28">
        <f t="shared" si="0"/>
        <v>609.50583695155171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41.670043990908944</v>
      </c>
      <c r="L29">
        <v>10.050229175121322</v>
      </c>
      <c r="M29">
        <v>0</v>
      </c>
      <c r="N29">
        <v>29.736675505731419</v>
      </c>
      <c r="O29">
        <v>49.900674344755231</v>
      </c>
      <c r="P29">
        <v>67.647415755438615</v>
      </c>
      <c r="Q29">
        <v>2.0075641767599599</v>
      </c>
      <c r="R29">
        <v>5.0275177817381946</v>
      </c>
      <c r="S29">
        <v>3.0134592564960005</v>
      </c>
      <c r="T29">
        <v>0</v>
      </c>
      <c r="U29">
        <v>245.03046634188948</v>
      </c>
      <c r="V29">
        <v>4.6308371700876156</v>
      </c>
      <c r="W29">
        <v>8.8896312780708424</v>
      </c>
      <c r="X29">
        <v>37.675256321197708</v>
      </c>
      <c r="Y29">
        <v>0</v>
      </c>
      <c r="Z29">
        <v>3.3477457127948229</v>
      </c>
      <c r="AA29">
        <v>7.1765515737841783</v>
      </c>
      <c r="AB29">
        <v>6.7073040701314959</v>
      </c>
      <c r="AC29">
        <v>4.9428625298184086</v>
      </c>
      <c r="AD29">
        <v>6.9833716927572524</v>
      </c>
      <c r="AE29">
        <v>8.3907691546649961</v>
      </c>
      <c r="AF29">
        <v>0</v>
      </c>
      <c r="AG29">
        <v>0</v>
      </c>
      <c r="AH29">
        <v>18.945589653725733</v>
      </c>
      <c r="AI29">
        <v>1.6254319217699853</v>
      </c>
      <c r="AJ29">
        <v>0</v>
      </c>
      <c r="AK29">
        <v>13.28724114631601</v>
      </c>
      <c r="AL29">
        <v>21.364722604884157</v>
      </c>
      <c r="AM29">
        <v>4.0366073909413478</v>
      </c>
      <c r="AN29">
        <v>0</v>
      </c>
      <c r="AO29">
        <v>0</v>
      </c>
      <c r="AP29">
        <v>0.29440712369350364</v>
      </c>
      <c r="AQ29">
        <v>0</v>
      </c>
      <c r="AR29">
        <v>12.828768211229388</v>
      </c>
      <c r="AS29">
        <v>8.148854353997077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26.056447926377786</v>
      </c>
      <c r="BB29">
        <f t="shared" si="0"/>
        <v>597.3035503123258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41.670043990908944</v>
      </c>
      <c r="L30">
        <v>10.050229175121322</v>
      </c>
      <c r="M30">
        <v>0</v>
      </c>
      <c r="N30">
        <v>29.736675505731419</v>
      </c>
      <c r="O30">
        <v>49.900674344755231</v>
      </c>
      <c r="P30">
        <v>67.647415755438615</v>
      </c>
      <c r="Q30">
        <v>2.0075641767599599</v>
      </c>
      <c r="R30">
        <v>5.0275177817381946</v>
      </c>
      <c r="S30">
        <v>3.0134592564960005</v>
      </c>
      <c r="T30">
        <v>0</v>
      </c>
      <c r="U30">
        <v>245.03046634188948</v>
      </c>
      <c r="V30">
        <v>4.6308371700876156</v>
      </c>
      <c r="W30">
        <v>8.8896312780708424</v>
      </c>
      <c r="X30">
        <v>37.675256321197708</v>
      </c>
      <c r="Y30">
        <v>0</v>
      </c>
      <c r="Z30">
        <v>3.3477457127948229</v>
      </c>
      <c r="AA30">
        <v>7.1765515737841783</v>
      </c>
      <c r="AB30">
        <v>6.7073040701314959</v>
      </c>
      <c r="AC30">
        <v>4.9428625298184086</v>
      </c>
      <c r="AD30">
        <v>6.9833716927572524</v>
      </c>
      <c r="AE30">
        <v>8.3907691546649961</v>
      </c>
      <c r="AF30">
        <v>0</v>
      </c>
      <c r="AG30">
        <v>0</v>
      </c>
      <c r="AH30">
        <v>17.921503943957418</v>
      </c>
      <c r="AI30">
        <v>0.81271571797119591</v>
      </c>
      <c r="AJ30">
        <v>0</v>
      </c>
      <c r="AK30">
        <v>13.28724114631601</v>
      </c>
      <c r="AL30">
        <v>12.462754852849093</v>
      </c>
      <c r="AM30">
        <v>4.0366073909413478</v>
      </c>
      <c r="AN30">
        <v>0</v>
      </c>
      <c r="AO30">
        <v>0</v>
      </c>
      <c r="AP30">
        <v>0.29440712369350364</v>
      </c>
      <c r="AQ30">
        <v>0</v>
      </c>
      <c r="AR30">
        <v>12.828768211229388</v>
      </c>
      <c r="AS30">
        <v>8.148854353997077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25.607567354355616</v>
      </c>
      <c r="BB30">
        <f t="shared" si="0"/>
        <v>587.01366121874582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41.40175890057089</v>
      </c>
      <c r="L31">
        <v>10.050229175121322</v>
      </c>
      <c r="M31">
        <v>0</v>
      </c>
      <c r="N31">
        <v>29.736675505731419</v>
      </c>
      <c r="O31">
        <v>49.900674344755231</v>
      </c>
      <c r="P31">
        <v>67.647415755438615</v>
      </c>
      <c r="Q31">
        <v>2.0075641767599599</v>
      </c>
      <c r="R31">
        <v>5.0275177817381946</v>
      </c>
      <c r="S31">
        <v>3.0134592564960005</v>
      </c>
      <c r="T31">
        <v>0</v>
      </c>
      <c r="U31">
        <v>245.03046634188948</v>
      </c>
      <c r="V31">
        <v>4.6308371700876156</v>
      </c>
      <c r="W31">
        <v>8.8896312780708424</v>
      </c>
      <c r="X31">
        <v>37.675640768844588</v>
      </c>
      <c r="Y31">
        <v>0</v>
      </c>
      <c r="Z31">
        <v>3.3477457127948229</v>
      </c>
      <c r="AA31">
        <v>7.1765515737841783</v>
      </c>
      <c r="AB31">
        <v>6.7073040701314959</v>
      </c>
      <c r="AC31">
        <v>4.9428625298184086</v>
      </c>
      <c r="AD31">
        <v>4.6555812097265701</v>
      </c>
      <c r="AE31">
        <v>8.3907691546649961</v>
      </c>
      <c r="AF31">
        <v>0</v>
      </c>
      <c r="AG31">
        <v>0</v>
      </c>
      <c r="AH31">
        <v>15.361289020663744</v>
      </c>
      <c r="AI31">
        <v>0</v>
      </c>
      <c r="AJ31">
        <v>0</v>
      </c>
      <c r="AK31">
        <v>13.28724114631601</v>
      </c>
      <c r="AL31">
        <v>9.4954322688374049</v>
      </c>
      <c r="AM31">
        <v>4.0366073909413478</v>
      </c>
      <c r="AN31">
        <v>0</v>
      </c>
      <c r="AO31">
        <v>0</v>
      </c>
      <c r="AP31">
        <v>0.13084752218508297</v>
      </c>
      <c r="AQ31">
        <v>0</v>
      </c>
      <c r="AR31">
        <v>12.828768211229388</v>
      </c>
      <c r="AS31">
        <v>8.148854353997077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25.227208089140831</v>
      </c>
      <c r="BB31">
        <f t="shared" si="0"/>
        <v>578.29451653145372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41.40175890057089</v>
      </c>
      <c r="L32">
        <v>9.6844247997675357</v>
      </c>
      <c r="M32">
        <v>0</v>
      </c>
      <c r="N32">
        <v>29.736675505731419</v>
      </c>
      <c r="O32">
        <v>49.900674344755231</v>
      </c>
      <c r="P32">
        <v>67.647415755438615</v>
      </c>
      <c r="Q32">
        <v>1.9295094665027341</v>
      </c>
      <c r="R32">
        <v>4.8429133212154127</v>
      </c>
      <c r="S32">
        <v>2.9002032840764245</v>
      </c>
      <c r="T32">
        <v>0</v>
      </c>
      <c r="U32">
        <v>245.03046634188948</v>
      </c>
      <c r="V32">
        <v>4.6336394894588331</v>
      </c>
      <c r="W32">
        <v>8.8864713922100993</v>
      </c>
      <c r="X32">
        <v>37.679119825634608</v>
      </c>
      <c r="Y32">
        <v>0</v>
      </c>
      <c r="Z32">
        <v>3.3477457127948229</v>
      </c>
      <c r="AA32">
        <v>7.1765515737841783</v>
      </c>
      <c r="AB32">
        <v>6.7073040701314959</v>
      </c>
      <c r="AC32">
        <v>4.9428625298184086</v>
      </c>
      <c r="AD32">
        <v>2.3277904830306824</v>
      </c>
      <c r="AE32">
        <v>8.3907691546649961</v>
      </c>
      <c r="AF32">
        <v>0</v>
      </c>
      <c r="AG32">
        <v>0</v>
      </c>
      <c r="AH32">
        <v>12.647461487476519</v>
      </c>
      <c r="AI32">
        <v>0</v>
      </c>
      <c r="AJ32">
        <v>0</v>
      </c>
      <c r="AK32">
        <v>13.28724114631601</v>
      </c>
      <c r="AL32">
        <v>9.4954322688374049</v>
      </c>
      <c r="AM32">
        <v>4.0366073909413478</v>
      </c>
      <c r="AN32">
        <v>0</v>
      </c>
      <c r="AO32">
        <v>0</v>
      </c>
      <c r="AP32">
        <v>0.13084752218508297</v>
      </c>
      <c r="AQ32">
        <v>0</v>
      </c>
      <c r="AR32">
        <v>12.828768211229388</v>
      </c>
      <c r="AS32">
        <v>8.148854353997077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24.985595048296744</v>
      </c>
      <c r="BB32">
        <f t="shared" si="0"/>
        <v>572.75591328416181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40.629371927486737</v>
      </c>
      <c r="L33">
        <v>9.6844247997675357</v>
      </c>
      <c r="M33">
        <v>0</v>
      </c>
      <c r="N33">
        <v>29.736675505731419</v>
      </c>
      <c r="O33">
        <v>49.900674344755231</v>
      </c>
      <c r="P33">
        <v>67.647415755438615</v>
      </c>
      <c r="Q33">
        <v>1.9295094665027341</v>
      </c>
      <c r="R33">
        <v>4.8429133212154127</v>
      </c>
      <c r="S33">
        <v>2.9002032840764245</v>
      </c>
      <c r="T33">
        <v>0</v>
      </c>
      <c r="U33">
        <v>245.03046634188948</v>
      </c>
      <c r="V33">
        <v>4.6336394894588331</v>
      </c>
      <c r="W33">
        <v>8.8864713922100993</v>
      </c>
      <c r="X33">
        <v>37.679119825634608</v>
      </c>
      <c r="Y33">
        <v>0</v>
      </c>
      <c r="Z33">
        <v>3.3477457127948229</v>
      </c>
      <c r="AA33">
        <v>7.1765515737841783</v>
      </c>
      <c r="AB33">
        <v>6.7073040701314959</v>
      </c>
      <c r="AC33">
        <v>4.9428625298184086</v>
      </c>
      <c r="AD33">
        <v>2.3277904830306824</v>
      </c>
      <c r="AE33">
        <v>8.3907691546649961</v>
      </c>
      <c r="AF33">
        <v>0</v>
      </c>
      <c r="AG33">
        <v>0</v>
      </c>
      <c r="AH33">
        <v>6.3237303544145265</v>
      </c>
      <c r="AI33">
        <v>0</v>
      </c>
      <c r="AJ33">
        <v>0</v>
      </c>
      <c r="AK33">
        <v>13.28724114631601</v>
      </c>
      <c r="AL33">
        <v>9.4954322688374049</v>
      </c>
      <c r="AM33">
        <v>4.0366073909413478</v>
      </c>
      <c r="AN33">
        <v>0</v>
      </c>
      <c r="AO33">
        <v>0</v>
      </c>
      <c r="AP33">
        <v>0.13084752218508297</v>
      </c>
      <c r="AQ33">
        <v>0</v>
      </c>
      <c r="AR33">
        <v>12.828768211229388</v>
      </c>
      <c r="AS33">
        <v>8.148854353997077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24.688977311459837</v>
      </c>
      <c r="BB33">
        <f t="shared" si="0"/>
        <v>565.95641291485254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40.628817804397706</v>
      </c>
      <c r="L34">
        <v>9.6844247997675357</v>
      </c>
      <c r="M34">
        <v>0</v>
      </c>
      <c r="N34">
        <v>29.736675505731419</v>
      </c>
      <c r="O34">
        <v>49.900674344755231</v>
      </c>
      <c r="P34">
        <v>67.647415755438615</v>
      </c>
      <c r="Q34">
        <v>1.9295094665027341</v>
      </c>
      <c r="R34">
        <v>4.8429133212154127</v>
      </c>
      <c r="S34">
        <v>2.9002032840764245</v>
      </c>
      <c r="T34">
        <v>0</v>
      </c>
      <c r="U34">
        <v>245.03046634188948</v>
      </c>
      <c r="V34">
        <v>4.6336394894588331</v>
      </c>
      <c r="W34">
        <v>3.2757436381961469</v>
      </c>
      <c r="X34">
        <v>37.679119825634608</v>
      </c>
      <c r="Y34">
        <v>0</v>
      </c>
      <c r="Z34">
        <v>3.3477457127948229</v>
      </c>
      <c r="AA34">
        <v>7.1765515737841783</v>
      </c>
      <c r="AB34">
        <v>6.7073040701314959</v>
      </c>
      <c r="AC34">
        <v>4.9428625298184086</v>
      </c>
      <c r="AD34">
        <v>2.3277904830306824</v>
      </c>
      <c r="AE34">
        <v>8.3907691546649961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13.28724114631601</v>
      </c>
      <c r="AL34">
        <v>9.4954322688374049</v>
      </c>
      <c r="AM34">
        <v>4.0366073909413478</v>
      </c>
      <c r="AN34">
        <v>0</v>
      </c>
      <c r="AO34">
        <v>0</v>
      </c>
      <c r="AP34">
        <v>0.13084752218508297</v>
      </c>
      <c r="AQ34">
        <v>0</v>
      </c>
      <c r="AR34">
        <v>12.828768211229388</v>
      </c>
      <c r="AS34">
        <v>8.148854353997077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24.190093800182403</v>
      </c>
      <c r="BB34">
        <f t="shared" si="0"/>
        <v>554.52028419461249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40.629371927486737</v>
      </c>
      <c r="L35">
        <v>9.6844247997675357</v>
      </c>
      <c r="M35">
        <v>0</v>
      </c>
      <c r="N35">
        <v>29.736675505731419</v>
      </c>
      <c r="O35">
        <v>49.900674344755231</v>
      </c>
      <c r="P35">
        <v>67.647415755438615</v>
      </c>
      <c r="Q35">
        <v>1.9295094665027341</v>
      </c>
      <c r="R35">
        <v>4.8429133212154127</v>
      </c>
      <c r="S35">
        <v>2.9002032840764245</v>
      </c>
      <c r="T35">
        <v>0</v>
      </c>
      <c r="U35">
        <v>245.03046634188948</v>
      </c>
      <c r="V35">
        <v>0</v>
      </c>
      <c r="W35">
        <v>2.0131113165532133</v>
      </c>
      <c r="X35">
        <v>37.679119825634608</v>
      </c>
      <c r="Y35">
        <v>0</v>
      </c>
      <c r="Z35">
        <v>3.3477457127948229</v>
      </c>
      <c r="AA35">
        <v>7.1765515737841783</v>
      </c>
      <c r="AB35">
        <v>6.7073040701314959</v>
      </c>
      <c r="AC35">
        <v>4.9428625298184086</v>
      </c>
      <c r="AD35">
        <v>2.3277904830306824</v>
      </c>
      <c r="AE35">
        <v>8.3907691546649961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13.28724114631601</v>
      </c>
      <c r="AL35">
        <v>12.462754852849093</v>
      </c>
      <c r="AM35">
        <v>4.0366073909413478</v>
      </c>
      <c r="AN35">
        <v>0</v>
      </c>
      <c r="AO35">
        <v>0</v>
      </c>
      <c r="AP35">
        <v>1.5047476977908563</v>
      </c>
      <c r="AQ35">
        <v>0</v>
      </c>
      <c r="AR35">
        <v>12.828768211229388</v>
      </c>
      <c r="AS35">
        <v>8.4196576811730317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24.13643549125144</v>
      </c>
      <c r="BB35">
        <f t="shared" si="0"/>
        <v>553.29025090232426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40.628817804397706</v>
      </c>
      <c r="L36">
        <v>9.6844247997675357</v>
      </c>
      <c r="M36">
        <v>0</v>
      </c>
      <c r="N36">
        <v>29.736675505731419</v>
      </c>
      <c r="O36">
        <v>49.900674344755231</v>
      </c>
      <c r="P36">
        <v>67.647415755438615</v>
      </c>
      <c r="Q36">
        <v>1.9295094665027341</v>
      </c>
      <c r="R36">
        <v>4.8429133212154127</v>
      </c>
      <c r="S36">
        <v>2.9002032840764245</v>
      </c>
      <c r="T36">
        <v>0</v>
      </c>
      <c r="U36">
        <v>245.03046634188948</v>
      </c>
      <c r="V36">
        <v>0</v>
      </c>
      <c r="W36">
        <v>2.0122208547708982</v>
      </c>
      <c r="X36">
        <v>37.679119825634608</v>
      </c>
      <c r="Y36">
        <v>0</v>
      </c>
      <c r="Z36">
        <v>3.3477457127948229</v>
      </c>
      <c r="AA36">
        <v>7.1765515737841783</v>
      </c>
      <c r="AB36">
        <v>6.7073040701314959</v>
      </c>
      <c r="AC36">
        <v>4.9428625298184086</v>
      </c>
      <c r="AD36">
        <v>2.3277904830306824</v>
      </c>
      <c r="AE36">
        <v>8.3907691546649961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13.28724114631601</v>
      </c>
      <c r="AL36">
        <v>12.462754852849093</v>
      </c>
      <c r="AM36">
        <v>4.0366073909413478</v>
      </c>
      <c r="AN36">
        <v>0</v>
      </c>
      <c r="AO36">
        <v>0</v>
      </c>
      <c r="AP36">
        <v>1.5047476977908563</v>
      </c>
      <c r="AQ36">
        <v>0</v>
      </c>
      <c r="AR36">
        <v>12.828768211229388</v>
      </c>
      <c r="AS36">
        <v>8.4196576811730317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24.136375107603818</v>
      </c>
      <c r="BB36">
        <f t="shared" si="0"/>
        <v>553.28886670110046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40.629371927486737</v>
      </c>
      <c r="L37">
        <v>9.6844247997675357</v>
      </c>
      <c r="M37">
        <v>0</v>
      </c>
      <c r="N37">
        <v>29.736675505731419</v>
      </c>
      <c r="O37">
        <v>49.900674344755231</v>
      </c>
      <c r="P37">
        <v>67.647415755438615</v>
      </c>
      <c r="Q37">
        <v>1.9295094665027341</v>
      </c>
      <c r="R37">
        <v>4.8429133212154127</v>
      </c>
      <c r="S37">
        <v>2.9002032840764245</v>
      </c>
      <c r="T37">
        <v>0</v>
      </c>
      <c r="U37">
        <v>245.03046634188948</v>
      </c>
      <c r="V37">
        <v>0</v>
      </c>
      <c r="W37">
        <v>2.0122208547708982</v>
      </c>
      <c r="X37">
        <v>37.679119825634608</v>
      </c>
      <c r="Y37">
        <v>0</v>
      </c>
      <c r="Z37">
        <v>3.3477457127948229</v>
      </c>
      <c r="AA37">
        <v>7.1765515737841783</v>
      </c>
      <c r="AB37">
        <v>6.7073040701314959</v>
      </c>
      <c r="AC37">
        <v>4.9428625298184086</v>
      </c>
      <c r="AD37">
        <v>2.3277904830306824</v>
      </c>
      <c r="AE37">
        <v>8.3907691546649961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13.28724114631601</v>
      </c>
      <c r="AL37">
        <v>12.462754852849093</v>
      </c>
      <c r="AM37">
        <v>4.0366073909413478</v>
      </c>
      <c r="AN37">
        <v>0</v>
      </c>
      <c r="AO37">
        <v>0</v>
      </c>
      <c r="AP37">
        <v>1.5047476977908563</v>
      </c>
      <c r="AQ37">
        <v>0</v>
      </c>
      <c r="AR37">
        <v>12.828768211229388</v>
      </c>
      <c r="AS37">
        <v>8.148854353997077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24.125078690872989</v>
      </c>
      <c r="BB37">
        <f t="shared" si="0"/>
        <v>553.02991391374439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40.628817804397706</v>
      </c>
      <c r="L38">
        <v>9.6844247997675357</v>
      </c>
      <c r="M38">
        <v>0</v>
      </c>
      <c r="N38">
        <v>29.736675505731419</v>
      </c>
      <c r="O38">
        <v>49.900674344755231</v>
      </c>
      <c r="P38">
        <v>67.647415755438615</v>
      </c>
      <c r="Q38">
        <v>1.9295094665027341</v>
      </c>
      <c r="R38">
        <v>4.8429133212154127</v>
      </c>
      <c r="S38">
        <v>2.9002032840764245</v>
      </c>
      <c r="T38">
        <v>0</v>
      </c>
      <c r="U38">
        <v>245.03046634188948</v>
      </c>
      <c r="V38">
        <v>0</v>
      </c>
      <c r="W38">
        <v>2.0122208547708982</v>
      </c>
      <c r="X38">
        <v>37.679119825634608</v>
      </c>
      <c r="Y38">
        <v>0</v>
      </c>
      <c r="Z38">
        <v>3.3477457127948229</v>
      </c>
      <c r="AA38">
        <v>7.1765515737841783</v>
      </c>
      <c r="AB38">
        <v>6.7073040701314959</v>
      </c>
      <c r="AC38">
        <v>4.9428625298184086</v>
      </c>
      <c r="AD38">
        <v>0</v>
      </c>
      <c r="AE38">
        <v>8.3907691546649961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13.28724114631601</v>
      </c>
      <c r="AL38">
        <v>12.462754852849093</v>
      </c>
      <c r="AM38">
        <v>4.0366073909413478</v>
      </c>
      <c r="AN38">
        <v>0</v>
      </c>
      <c r="AO38">
        <v>0</v>
      </c>
      <c r="AP38">
        <v>1.5047476977908563</v>
      </c>
      <c r="AQ38">
        <v>0</v>
      </c>
      <c r="AR38">
        <v>13.533645585472758</v>
      </c>
      <c r="AS38">
        <v>8.148854353997077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24.057217760580556</v>
      </c>
      <c r="BB38">
        <f t="shared" si="0"/>
        <v>551.47430761216049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40.627613023777634</v>
      </c>
      <c r="L39">
        <v>9.6844247997675357</v>
      </c>
      <c r="M39">
        <v>0</v>
      </c>
      <c r="N39">
        <v>29.736675505731419</v>
      </c>
      <c r="O39">
        <v>49.900674344755231</v>
      </c>
      <c r="P39">
        <v>67.647415755438615</v>
      </c>
      <c r="Q39">
        <v>1.9295094665027341</v>
      </c>
      <c r="R39">
        <v>4.8429133212154127</v>
      </c>
      <c r="S39">
        <v>2.9002032840764245</v>
      </c>
      <c r="T39">
        <v>0</v>
      </c>
      <c r="U39">
        <v>245.03046634188948</v>
      </c>
      <c r="V39">
        <v>0</v>
      </c>
      <c r="W39">
        <v>2.0131771989342298</v>
      </c>
      <c r="X39">
        <v>37.675640768844588</v>
      </c>
      <c r="Y39">
        <v>0</v>
      </c>
      <c r="Z39">
        <v>3.3477457127948229</v>
      </c>
      <c r="AA39">
        <v>7.1765515737841783</v>
      </c>
      <c r="AB39">
        <v>6.7073040701314959</v>
      </c>
      <c r="AC39">
        <v>4.9428625298184086</v>
      </c>
      <c r="AD39">
        <v>0</v>
      </c>
      <c r="AE39">
        <v>8.3907691546649961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13.28724114631601</v>
      </c>
      <c r="AL39">
        <v>15.430077436860785</v>
      </c>
      <c r="AM39">
        <v>4.0366073909413478</v>
      </c>
      <c r="AN39">
        <v>0</v>
      </c>
      <c r="AO39">
        <v>0</v>
      </c>
      <c r="AP39">
        <v>0.13084752218508297</v>
      </c>
      <c r="AQ39">
        <v>0</v>
      </c>
      <c r="AR39">
        <v>13.533645585472758</v>
      </c>
      <c r="AS39">
        <v>8.148854353997077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24.123667008034211</v>
      </c>
      <c r="BB39">
        <f t="shared" si="0"/>
        <v>552.99755327986588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40.627613023777634</v>
      </c>
      <c r="L40">
        <v>9.6844247997675357</v>
      </c>
      <c r="M40">
        <v>0</v>
      </c>
      <c r="N40">
        <v>29.736675505731419</v>
      </c>
      <c r="O40">
        <v>49.900674344755231</v>
      </c>
      <c r="P40">
        <v>67.647415755438615</v>
      </c>
      <c r="Q40">
        <v>1.9295094665027341</v>
      </c>
      <c r="R40">
        <v>4.8429133212154127</v>
      </c>
      <c r="S40">
        <v>2.9002032840764245</v>
      </c>
      <c r="T40">
        <v>0</v>
      </c>
      <c r="U40">
        <v>245.03046634188948</v>
      </c>
      <c r="V40">
        <v>4.6308371700876156</v>
      </c>
      <c r="W40">
        <v>2.0131771989342298</v>
      </c>
      <c r="X40">
        <v>37.675640768844588</v>
      </c>
      <c r="Y40">
        <v>0</v>
      </c>
      <c r="Z40">
        <v>3.3477457127948229</v>
      </c>
      <c r="AA40">
        <v>3.5713269463577535</v>
      </c>
      <c r="AB40">
        <v>6.7073040701314959</v>
      </c>
      <c r="AC40">
        <v>4.9428625298184086</v>
      </c>
      <c r="AD40">
        <v>0</v>
      </c>
      <c r="AE40">
        <v>8.3907691546649961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13.28724114631601</v>
      </c>
      <c r="AL40">
        <v>15.430077436860785</v>
      </c>
      <c r="AM40">
        <v>4.0366073909413478</v>
      </c>
      <c r="AN40">
        <v>0</v>
      </c>
      <c r="AO40">
        <v>0</v>
      </c>
      <c r="AP40">
        <v>0.13084752218508297</v>
      </c>
      <c r="AQ40">
        <v>0</v>
      </c>
      <c r="AR40">
        <v>12.828768211229388</v>
      </c>
      <c r="AS40">
        <v>8.148854353997077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24.137073738074065</v>
      </c>
      <c r="BB40">
        <f t="shared" si="0"/>
        <v>553.30488171824391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40.670732687526048</v>
      </c>
      <c r="L41">
        <v>9.6844247997675357</v>
      </c>
      <c r="M41">
        <v>0</v>
      </c>
      <c r="N41">
        <v>29.736675505731419</v>
      </c>
      <c r="O41">
        <v>49.900674344755231</v>
      </c>
      <c r="P41">
        <v>67.647415755438615</v>
      </c>
      <c r="Q41">
        <v>1.9295094665027341</v>
      </c>
      <c r="R41">
        <v>4.8429133212154127</v>
      </c>
      <c r="S41">
        <v>2.9002032840764245</v>
      </c>
      <c r="T41">
        <v>0</v>
      </c>
      <c r="U41">
        <v>245.03046634188948</v>
      </c>
      <c r="V41">
        <v>4.6308371700876156</v>
      </c>
      <c r="W41">
        <v>2.0131771989342298</v>
      </c>
      <c r="X41">
        <v>18.097065142865681</v>
      </c>
      <c r="Y41">
        <v>0</v>
      </c>
      <c r="Z41">
        <v>3.3477457127948229</v>
      </c>
      <c r="AA41">
        <v>0.60530967438948013</v>
      </c>
      <c r="AB41">
        <v>6.7073040701314959</v>
      </c>
      <c r="AC41">
        <v>4.9428625298184086</v>
      </c>
      <c r="AD41">
        <v>0</v>
      </c>
      <c r="AE41">
        <v>8.3907691546649961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13.28724114631601</v>
      </c>
      <c r="AL41">
        <v>15.430077436860785</v>
      </c>
      <c r="AM41">
        <v>4.0366073909413478</v>
      </c>
      <c r="AN41">
        <v>0</v>
      </c>
      <c r="AO41">
        <v>0</v>
      </c>
      <c r="AP41">
        <v>0.13084752218508297</v>
      </c>
      <c r="AQ41">
        <v>0</v>
      </c>
      <c r="AR41">
        <v>12.828768211229388</v>
      </c>
      <c r="AS41">
        <v>8.148854353997077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23.196512156884559</v>
      </c>
      <c r="BB41">
        <f t="shared" si="0"/>
        <v>531.74397006523475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40.670732687526048</v>
      </c>
      <c r="L42">
        <v>9.6844247997675357</v>
      </c>
      <c r="M42">
        <v>0</v>
      </c>
      <c r="N42">
        <v>29.736675505731419</v>
      </c>
      <c r="O42">
        <v>49.900674344755231</v>
      </c>
      <c r="P42">
        <v>67.647415755438615</v>
      </c>
      <c r="Q42">
        <v>1.9295094665027341</v>
      </c>
      <c r="R42">
        <v>4.8450984568743323</v>
      </c>
      <c r="S42">
        <v>2.9002032840764245</v>
      </c>
      <c r="T42">
        <v>0</v>
      </c>
      <c r="U42">
        <v>245.03046634188948</v>
      </c>
      <c r="V42">
        <v>4.6308371700876156</v>
      </c>
      <c r="W42">
        <v>2.0131771989342298</v>
      </c>
      <c r="X42">
        <v>18.097065142865681</v>
      </c>
      <c r="Y42">
        <v>0</v>
      </c>
      <c r="Z42">
        <v>3.3477457127948229</v>
      </c>
      <c r="AA42">
        <v>0</v>
      </c>
      <c r="AB42">
        <v>6.7073040701314959</v>
      </c>
      <c r="AC42">
        <v>4.9428625298184086</v>
      </c>
      <c r="AD42">
        <v>0</v>
      </c>
      <c r="AE42">
        <v>4.1953843341682324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13.28724114631601</v>
      </c>
      <c r="AL42">
        <v>15.430077436860785</v>
      </c>
      <c r="AM42">
        <v>4.0366073909413478</v>
      </c>
      <c r="AN42">
        <v>0</v>
      </c>
      <c r="AO42">
        <v>0</v>
      </c>
      <c r="AP42">
        <v>0.13084752218508297</v>
      </c>
      <c r="AQ42">
        <v>0</v>
      </c>
      <c r="AR42">
        <v>12.828768211229388</v>
      </c>
      <c r="AS42">
        <v>8.148854353997077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22.99593446566886</v>
      </c>
      <c r="BB42">
        <f t="shared" si="0"/>
        <v>527.14603839722315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40.711271593312922</v>
      </c>
      <c r="L43">
        <v>9.6844247997675357</v>
      </c>
      <c r="M43">
        <v>0</v>
      </c>
      <c r="N43">
        <v>29.736675505731419</v>
      </c>
      <c r="O43">
        <v>49.900674344755231</v>
      </c>
      <c r="P43">
        <v>67.647415755438615</v>
      </c>
      <c r="Q43">
        <v>1.9295094665027341</v>
      </c>
      <c r="R43">
        <v>4.8451533839730603</v>
      </c>
      <c r="S43">
        <v>2.9002032840764245</v>
      </c>
      <c r="T43">
        <v>0</v>
      </c>
      <c r="U43">
        <v>245.03046634188948</v>
      </c>
      <c r="V43">
        <v>4.6308371700876156</v>
      </c>
      <c r="W43">
        <v>2.0131771989342298</v>
      </c>
      <c r="X43">
        <v>36.298003155555833</v>
      </c>
      <c r="Y43">
        <v>0</v>
      </c>
      <c r="Z43">
        <v>3.3477457127948229</v>
      </c>
      <c r="AA43">
        <v>0</v>
      </c>
      <c r="AB43">
        <v>6.7073040701314959</v>
      </c>
      <c r="AC43">
        <v>2.4714312649092043</v>
      </c>
      <c r="AD43">
        <v>0</v>
      </c>
      <c r="AE43">
        <v>4.1953843341682324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13.28724114631601</v>
      </c>
      <c r="AL43">
        <v>21.364722604884157</v>
      </c>
      <c r="AM43">
        <v>4.0366073909413478</v>
      </c>
      <c r="AN43">
        <v>0</v>
      </c>
      <c r="AO43">
        <v>0</v>
      </c>
      <c r="AP43">
        <v>0.13084752218508297</v>
      </c>
      <c r="AQ43">
        <v>0</v>
      </c>
      <c r="AR43">
        <v>12.828768211229388</v>
      </c>
      <c r="AS43">
        <v>8.4196576811730317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23.914512417040044</v>
      </c>
      <c r="BB43">
        <f t="shared" si="0"/>
        <v>548.2030095217176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40.700629189460322</v>
      </c>
      <c r="L44">
        <v>9.6844247997675357</v>
      </c>
      <c r="M44">
        <v>0</v>
      </c>
      <c r="N44">
        <v>29.736675505731419</v>
      </c>
      <c r="O44">
        <v>49.900674344755231</v>
      </c>
      <c r="P44">
        <v>67.647415755438615</v>
      </c>
      <c r="Q44">
        <v>1.9295094665027341</v>
      </c>
      <c r="R44">
        <v>4.8451533839730603</v>
      </c>
      <c r="S44">
        <v>2.9002032840764245</v>
      </c>
      <c r="T44">
        <v>0</v>
      </c>
      <c r="U44">
        <v>245.03046634188948</v>
      </c>
      <c r="V44">
        <v>4.6308371700876156</v>
      </c>
      <c r="W44">
        <v>2.0131771989342298</v>
      </c>
      <c r="X44">
        <v>36.298003155555833</v>
      </c>
      <c r="Y44">
        <v>0</v>
      </c>
      <c r="Z44">
        <v>3.3477457127948229</v>
      </c>
      <c r="AA44">
        <v>0</v>
      </c>
      <c r="AB44">
        <v>3.3366283865581297</v>
      </c>
      <c r="AC44">
        <v>2.4714312649092043</v>
      </c>
      <c r="AD44">
        <v>0</v>
      </c>
      <c r="AE44">
        <v>4.1953843341682324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13.28724114631601</v>
      </c>
      <c r="AL44">
        <v>21.364722604884157</v>
      </c>
      <c r="AM44">
        <v>4.0366073909413478</v>
      </c>
      <c r="AN44">
        <v>0</v>
      </c>
      <c r="AO44">
        <v>0</v>
      </c>
      <c r="AP44">
        <v>0.13084752218508297</v>
      </c>
      <c r="AQ44">
        <v>0</v>
      </c>
      <c r="AR44">
        <v>12.828768211229388</v>
      </c>
      <c r="AS44">
        <v>8.4196576811730317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23.773173320985642</v>
      </c>
      <c r="BB44">
        <f t="shared" si="0"/>
        <v>544.96303053034615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41.313652817332034</v>
      </c>
      <c r="L45">
        <v>8.9853857627596891</v>
      </c>
      <c r="M45">
        <v>0</v>
      </c>
      <c r="N45">
        <v>29.736675505731419</v>
      </c>
      <c r="O45">
        <v>49.900674344755231</v>
      </c>
      <c r="P45">
        <v>67.647415755438615</v>
      </c>
      <c r="Q45">
        <v>1.9295094665027341</v>
      </c>
      <c r="R45">
        <v>5.1561848861804886</v>
      </c>
      <c r="S45">
        <v>2.9002032840764245</v>
      </c>
      <c r="T45">
        <v>0</v>
      </c>
      <c r="U45">
        <v>245.03046634188948</v>
      </c>
      <c r="V45">
        <v>4.6308371700876156</v>
      </c>
      <c r="W45">
        <v>2.0235654253974498</v>
      </c>
      <c r="X45">
        <v>18.826067444680412</v>
      </c>
      <c r="Y45">
        <v>0</v>
      </c>
      <c r="Z45">
        <v>5.0216184366520551</v>
      </c>
      <c r="AA45">
        <v>0</v>
      </c>
      <c r="AB45">
        <v>3.3366283865581297</v>
      </c>
      <c r="AC45">
        <v>2.4714312649092043</v>
      </c>
      <c r="AD45">
        <v>0</v>
      </c>
      <c r="AE45">
        <v>4.1953843341682324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13.28724114631601</v>
      </c>
      <c r="AL45">
        <v>21.364722604884157</v>
      </c>
      <c r="AM45">
        <v>4.0366073909413478</v>
      </c>
      <c r="AN45">
        <v>0</v>
      </c>
      <c r="AO45">
        <v>0</v>
      </c>
      <c r="AP45">
        <v>0.22898323008291752</v>
      </c>
      <c r="AQ45">
        <v>0</v>
      </c>
      <c r="AR45">
        <v>12.828768211229388</v>
      </c>
      <c r="AS45">
        <v>8.148854353997077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23.115436682199004</v>
      </c>
      <c r="BB45">
        <f t="shared" si="0"/>
        <v>529.88544088237109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41.305273052224592</v>
      </c>
      <c r="L46">
        <v>9.7055998771416316</v>
      </c>
      <c r="M46">
        <v>0</v>
      </c>
      <c r="N46">
        <v>29.736675505731419</v>
      </c>
      <c r="O46">
        <v>49.900674344755231</v>
      </c>
      <c r="P46">
        <v>67.647415755438615</v>
      </c>
      <c r="Q46">
        <v>1.9295094665027341</v>
      </c>
      <c r="R46">
        <v>5.2284159220146211</v>
      </c>
      <c r="S46">
        <v>2.9002032840764245</v>
      </c>
      <c r="T46">
        <v>0</v>
      </c>
      <c r="U46">
        <v>245.03046634188948</v>
      </c>
      <c r="V46">
        <v>4.6308371700876156</v>
      </c>
      <c r="W46">
        <v>2.0235654253974498</v>
      </c>
      <c r="X46">
        <v>18.826067444680412</v>
      </c>
      <c r="Y46">
        <v>0</v>
      </c>
      <c r="Z46">
        <v>5.0216184366520551</v>
      </c>
      <c r="AA46">
        <v>0</v>
      </c>
      <c r="AB46">
        <v>3.3366283865581297</v>
      </c>
      <c r="AC46">
        <v>0</v>
      </c>
      <c r="AD46">
        <v>0</v>
      </c>
      <c r="AE46">
        <v>4.1953843341682324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13.28724114631601</v>
      </c>
      <c r="AL46">
        <v>21.364722604884157</v>
      </c>
      <c r="AM46">
        <v>4.0366073909413478</v>
      </c>
      <c r="AN46">
        <v>0</v>
      </c>
      <c r="AO46">
        <v>0</v>
      </c>
      <c r="AP46">
        <v>0.22898323008291752</v>
      </c>
      <c r="AQ46">
        <v>0</v>
      </c>
      <c r="AR46">
        <v>12.828768211229388</v>
      </c>
      <c r="AS46">
        <v>8.148854353997077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23.044904788423338</v>
      </c>
      <c r="BB46">
        <f t="shared" si="0"/>
        <v>528.26860689634623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41.313652817332034</v>
      </c>
      <c r="L47">
        <v>9.7055998771416316</v>
      </c>
      <c r="M47">
        <v>0</v>
      </c>
      <c r="N47">
        <v>29.736675505731419</v>
      </c>
      <c r="O47">
        <v>49.900674344755231</v>
      </c>
      <c r="P47">
        <v>67.647415755438615</v>
      </c>
      <c r="Q47">
        <v>1.9295094665027341</v>
      </c>
      <c r="R47">
        <v>5.2284159220146211</v>
      </c>
      <c r="S47">
        <v>2.9002032840764245</v>
      </c>
      <c r="T47">
        <v>0</v>
      </c>
      <c r="U47">
        <v>245.03046634188948</v>
      </c>
      <c r="V47">
        <v>2.7246930548807526</v>
      </c>
      <c r="W47">
        <v>2.0235654253974498</v>
      </c>
      <c r="X47">
        <v>18.826067444680412</v>
      </c>
      <c r="Y47">
        <v>0</v>
      </c>
      <c r="Z47">
        <v>5.0216184366520551</v>
      </c>
      <c r="AA47">
        <v>0</v>
      </c>
      <c r="AB47">
        <v>0</v>
      </c>
      <c r="AC47">
        <v>0</v>
      </c>
      <c r="AD47">
        <v>0</v>
      </c>
      <c r="AE47">
        <v>4.1953843341682324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13.28724114631601</v>
      </c>
      <c r="AL47">
        <v>21.364722604884157</v>
      </c>
      <c r="AM47">
        <v>4.0366073909413478</v>
      </c>
      <c r="AN47">
        <v>0</v>
      </c>
      <c r="AO47">
        <v>0</v>
      </c>
      <c r="AP47">
        <v>0.26169530940625524</v>
      </c>
      <c r="AQ47">
        <v>0</v>
      </c>
      <c r="AR47">
        <v>12.828768211229388</v>
      </c>
      <c r="AS47">
        <v>8.148854353997077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22.827474536946767</v>
      </c>
      <c r="BB47">
        <f t="shared" si="0"/>
        <v>523.28435649048856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41.305273052224592</v>
      </c>
      <c r="L48">
        <v>9.7055998771416316</v>
      </c>
      <c r="M48">
        <v>0</v>
      </c>
      <c r="N48">
        <v>29.736675505731419</v>
      </c>
      <c r="O48">
        <v>49.900674344755231</v>
      </c>
      <c r="P48">
        <v>67.647415755438615</v>
      </c>
      <c r="Q48">
        <v>1.9295094665027341</v>
      </c>
      <c r="R48">
        <v>5.2284159220146211</v>
      </c>
      <c r="S48">
        <v>2.9002032840764245</v>
      </c>
      <c r="T48">
        <v>0</v>
      </c>
      <c r="U48">
        <v>245.03046634188948</v>
      </c>
      <c r="V48">
        <v>0</v>
      </c>
      <c r="W48">
        <v>2.0235654253974498</v>
      </c>
      <c r="X48">
        <v>18.826067444680412</v>
      </c>
      <c r="Y48">
        <v>0</v>
      </c>
      <c r="Z48">
        <v>5.0216184366520551</v>
      </c>
      <c r="AA48">
        <v>0</v>
      </c>
      <c r="AB48">
        <v>0</v>
      </c>
      <c r="AC48">
        <v>0</v>
      </c>
      <c r="AD48">
        <v>0</v>
      </c>
      <c r="AE48">
        <v>4.1953843341682324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13.28724114631601</v>
      </c>
      <c r="AL48">
        <v>21.364722604884157</v>
      </c>
      <c r="AM48">
        <v>4.0366073909413478</v>
      </c>
      <c r="AN48">
        <v>0</v>
      </c>
      <c r="AO48">
        <v>0</v>
      </c>
      <c r="AP48">
        <v>0.26169530940625524</v>
      </c>
      <c r="AQ48">
        <v>0</v>
      </c>
      <c r="AR48">
        <v>12.828768211229388</v>
      </c>
      <c r="AS48">
        <v>8.148854353997077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22.713232093071262</v>
      </c>
      <c r="BB48">
        <f t="shared" si="0"/>
        <v>520.66552611437589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41.313652817332034</v>
      </c>
      <c r="L49">
        <v>9.7054814049473368</v>
      </c>
      <c r="M49">
        <v>0</v>
      </c>
      <c r="N49">
        <v>29.736675505731419</v>
      </c>
      <c r="O49">
        <v>49.900674344755231</v>
      </c>
      <c r="P49">
        <v>67.647415755438615</v>
      </c>
      <c r="Q49">
        <v>1.9295094665027341</v>
      </c>
      <c r="R49">
        <v>5.2284159220146211</v>
      </c>
      <c r="S49">
        <v>2.9002032840764245</v>
      </c>
      <c r="T49">
        <v>0</v>
      </c>
      <c r="U49">
        <v>245.03046634188948</v>
      </c>
      <c r="V49">
        <v>0</v>
      </c>
      <c r="W49">
        <v>7.5113099499930822</v>
      </c>
      <c r="X49">
        <v>36.786959059808439</v>
      </c>
      <c r="Y49">
        <v>0</v>
      </c>
      <c r="Z49">
        <v>5.0216184366520551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13.28724114631601</v>
      </c>
      <c r="AL49">
        <v>15.430077436860785</v>
      </c>
      <c r="AM49">
        <v>4.0366073909413478</v>
      </c>
      <c r="AN49">
        <v>0</v>
      </c>
      <c r="AO49">
        <v>0</v>
      </c>
      <c r="AP49">
        <v>0.26169530940625524</v>
      </c>
      <c r="AQ49">
        <v>0</v>
      </c>
      <c r="AR49">
        <v>12.828768211229388</v>
      </c>
      <c r="AS49">
        <v>8.148854353997077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23.27029517256387</v>
      </c>
      <c r="BB49">
        <f t="shared" si="0"/>
        <v>533.43533096532838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41.305273052224592</v>
      </c>
      <c r="L50">
        <v>9.7054814049473368</v>
      </c>
      <c r="M50">
        <v>0</v>
      </c>
      <c r="N50">
        <v>29.736675505731419</v>
      </c>
      <c r="O50">
        <v>49.900674344755231</v>
      </c>
      <c r="P50">
        <v>67.647415755438615</v>
      </c>
      <c r="Q50">
        <v>1.9295094665027341</v>
      </c>
      <c r="R50">
        <v>5.2284159220146211</v>
      </c>
      <c r="S50">
        <v>2.9002032840764245</v>
      </c>
      <c r="T50">
        <v>0</v>
      </c>
      <c r="U50">
        <v>245.03046634188948</v>
      </c>
      <c r="V50">
        <v>0</v>
      </c>
      <c r="W50">
        <v>4.141675794369208</v>
      </c>
      <c r="X50">
        <v>19.536586136600111</v>
      </c>
      <c r="Y50">
        <v>0</v>
      </c>
      <c r="Z50">
        <v>5.0216184366520551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13.28724114631601</v>
      </c>
      <c r="AL50">
        <v>15.430077436860785</v>
      </c>
      <c r="AM50">
        <v>4.0366073909413478</v>
      </c>
      <c r="AN50">
        <v>0</v>
      </c>
      <c r="AO50">
        <v>0</v>
      </c>
      <c r="AP50">
        <v>0.26169530940625524</v>
      </c>
      <c r="AQ50">
        <v>0</v>
      </c>
      <c r="AR50">
        <v>12.828768211229388</v>
      </c>
      <c r="AS50">
        <v>8.148854353997077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22.4080286024872</v>
      </c>
      <c r="BB50">
        <f t="shared" si="0"/>
        <v>513.66921069146554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41.313652817332034</v>
      </c>
      <c r="L51">
        <v>9.7054814049473368</v>
      </c>
      <c r="M51">
        <v>0</v>
      </c>
      <c r="N51">
        <v>29.736675505731419</v>
      </c>
      <c r="O51">
        <v>49.900674344755231</v>
      </c>
      <c r="P51">
        <v>67.647415755438615</v>
      </c>
      <c r="Q51">
        <v>1.9295094665027341</v>
      </c>
      <c r="R51">
        <v>5.2284159220146211</v>
      </c>
      <c r="S51">
        <v>2.9002032840764245</v>
      </c>
      <c r="T51">
        <v>0</v>
      </c>
      <c r="U51">
        <v>245.03046634188948</v>
      </c>
      <c r="V51">
        <v>0</v>
      </c>
      <c r="W51">
        <v>2.0868447704977133</v>
      </c>
      <c r="X51">
        <v>18.826067444680412</v>
      </c>
      <c r="Y51">
        <v>0</v>
      </c>
      <c r="Z51">
        <v>5.0216184366520551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13.28724114631601</v>
      </c>
      <c r="AL51">
        <v>15.430077436860785</v>
      </c>
      <c r="AM51">
        <v>4.0366073909413478</v>
      </c>
      <c r="AN51">
        <v>0</v>
      </c>
      <c r="AO51">
        <v>0</v>
      </c>
      <c r="AP51">
        <v>0.26169530940625524</v>
      </c>
      <c r="AQ51">
        <v>0</v>
      </c>
      <c r="AR51">
        <v>12.969743686078061</v>
      </c>
      <c r="AS51">
        <v>8.148854353997077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22.298680033397289</v>
      </c>
      <c r="BB51">
        <f t="shared" si="0"/>
        <v>511.16256478472019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41.305273052224592</v>
      </c>
      <c r="L52">
        <v>9.7054814049473368</v>
      </c>
      <c r="M52">
        <v>0</v>
      </c>
      <c r="N52">
        <v>29.736675505731419</v>
      </c>
      <c r="O52">
        <v>49.900674344755231</v>
      </c>
      <c r="P52">
        <v>67.647415755438615</v>
      </c>
      <c r="Q52">
        <v>1.9295094665027341</v>
      </c>
      <c r="R52">
        <v>5.2284159220146211</v>
      </c>
      <c r="S52">
        <v>2.9002032840764245</v>
      </c>
      <c r="T52">
        <v>0</v>
      </c>
      <c r="U52">
        <v>245.03046634188948</v>
      </c>
      <c r="V52">
        <v>0</v>
      </c>
      <c r="W52">
        <v>2.0235654253974498</v>
      </c>
      <c r="X52">
        <v>18.826067444680412</v>
      </c>
      <c r="Y52">
        <v>0</v>
      </c>
      <c r="Z52">
        <v>5.0216184366520551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13.28724114631601</v>
      </c>
      <c r="AL52">
        <v>15.430077436860785</v>
      </c>
      <c r="AM52">
        <v>4.0366073909413478</v>
      </c>
      <c r="AN52">
        <v>0</v>
      </c>
      <c r="AO52">
        <v>0</v>
      </c>
      <c r="AP52">
        <v>0.26169530940625524</v>
      </c>
      <c r="AQ52">
        <v>0</v>
      </c>
      <c r="AR52">
        <v>12.969743686078061</v>
      </c>
      <c r="AS52">
        <v>8.148854353997077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22.295684682590611</v>
      </c>
      <c r="BB52">
        <f t="shared" si="0"/>
        <v>511.09390102531916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41.31570894738686</v>
      </c>
      <c r="L53">
        <v>10.457171651398863</v>
      </c>
      <c r="M53">
        <v>0</v>
      </c>
      <c r="N53">
        <v>29.736675505731419</v>
      </c>
      <c r="O53">
        <v>49.900674344755231</v>
      </c>
      <c r="P53">
        <v>67.647415755438615</v>
      </c>
      <c r="Q53">
        <v>1.9302247130651189</v>
      </c>
      <c r="R53">
        <v>5.2284159220146211</v>
      </c>
      <c r="S53">
        <v>2.9011428304939022</v>
      </c>
      <c r="T53">
        <v>0</v>
      </c>
      <c r="U53">
        <v>245.03046634188948</v>
      </c>
      <c r="V53">
        <v>0</v>
      </c>
      <c r="W53">
        <v>2.0235654253974498</v>
      </c>
      <c r="X53">
        <v>18.826067444680412</v>
      </c>
      <c r="Y53">
        <v>0</v>
      </c>
      <c r="Z53">
        <v>5.0216184366520551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13.28724114631601</v>
      </c>
      <c r="AL53">
        <v>18.694132279273642</v>
      </c>
      <c r="AM53">
        <v>4.0366073909413478</v>
      </c>
      <c r="AN53">
        <v>0</v>
      </c>
      <c r="AO53">
        <v>0</v>
      </c>
      <c r="AP53">
        <v>0.26169530940625524</v>
      </c>
      <c r="AQ53">
        <v>0</v>
      </c>
      <c r="AR53">
        <v>12.969743686078061</v>
      </c>
      <c r="AS53">
        <v>8.2478280820288035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22.46818531990121</v>
      </c>
      <c r="BB53">
        <f t="shared" si="0"/>
        <v>515.04820989304699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41.307328888852027</v>
      </c>
      <c r="L54">
        <v>10.457180403490753</v>
      </c>
      <c r="M54">
        <v>0</v>
      </c>
      <c r="N54">
        <v>29.736675505731419</v>
      </c>
      <c r="O54">
        <v>49.900674344755231</v>
      </c>
      <c r="P54">
        <v>67.647415755438615</v>
      </c>
      <c r="Q54">
        <v>1.9302247130651189</v>
      </c>
      <c r="R54">
        <v>5.2284159220146211</v>
      </c>
      <c r="S54">
        <v>2.9011428304939022</v>
      </c>
      <c r="T54">
        <v>0</v>
      </c>
      <c r="U54">
        <v>245.03046634188948</v>
      </c>
      <c r="V54">
        <v>0</v>
      </c>
      <c r="W54">
        <v>2.0235654253974498</v>
      </c>
      <c r="X54">
        <v>18.826067444680412</v>
      </c>
      <c r="Y54">
        <v>0</v>
      </c>
      <c r="Z54">
        <v>5.0216184366520551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13.28724114631601</v>
      </c>
      <c r="AL54">
        <v>18.694132279273642</v>
      </c>
      <c r="AM54">
        <v>4.0366073909413478</v>
      </c>
      <c r="AN54">
        <v>0</v>
      </c>
      <c r="AO54">
        <v>0</v>
      </c>
      <c r="AP54">
        <v>0.26169530940625524</v>
      </c>
      <c r="AQ54">
        <v>0</v>
      </c>
      <c r="AR54">
        <v>13.533645585472758</v>
      </c>
      <c r="AS54">
        <v>8.2478280820288035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22.491406498686594</v>
      </c>
      <c r="BB54">
        <f t="shared" si="0"/>
        <v>515.58051930721331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41.578373536283621</v>
      </c>
      <c r="L55">
        <v>9.7060727376129918</v>
      </c>
      <c r="M55">
        <v>0</v>
      </c>
      <c r="N55">
        <v>29.736675505731419</v>
      </c>
      <c r="O55">
        <v>49.900674344755231</v>
      </c>
      <c r="P55">
        <v>67.647415755438615</v>
      </c>
      <c r="Q55">
        <v>2.0029763553141011</v>
      </c>
      <c r="R55">
        <v>5.2274339223574655</v>
      </c>
      <c r="S55">
        <v>2.9013190558627957</v>
      </c>
      <c r="T55">
        <v>0</v>
      </c>
      <c r="U55">
        <v>245.03046634188948</v>
      </c>
      <c r="V55">
        <v>0</v>
      </c>
      <c r="W55">
        <v>2.022564111986922</v>
      </c>
      <c r="X55">
        <v>18.826067444680412</v>
      </c>
      <c r="Y55">
        <v>0</v>
      </c>
      <c r="Z55">
        <v>5.0216184366520551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13.28724114631601</v>
      </c>
      <c r="AL55">
        <v>18.694132279273642</v>
      </c>
      <c r="AM55">
        <v>4.0366073909413478</v>
      </c>
      <c r="AN55">
        <v>0</v>
      </c>
      <c r="AO55">
        <v>0</v>
      </c>
      <c r="AP55">
        <v>0.26169530940625524</v>
      </c>
      <c r="AQ55">
        <v>0</v>
      </c>
      <c r="AR55">
        <v>13.533645585472758</v>
      </c>
      <c r="AS55">
        <v>8.2478280820288035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22.47430534689574</v>
      </c>
      <c r="BB55">
        <f t="shared" si="0"/>
        <v>515.18850199510814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41.567690218708073</v>
      </c>
      <c r="L56">
        <v>9.7060727376129918</v>
      </c>
      <c r="M56">
        <v>0</v>
      </c>
      <c r="N56">
        <v>29.736675505731419</v>
      </c>
      <c r="O56">
        <v>49.900674344755231</v>
      </c>
      <c r="P56">
        <v>67.647415755438615</v>
      </c>
      <c r="Q56">
        <v>2.0029763553141011</v>
      </c>
      <c r="R56">
        <v>5.2274339223574655</v>
      </c>
      <c r="S56">
        <v>2.9013190558627957</v>
      </c>
      <c r="T56">
        <v>0</v>
      </c>
      <c r="U56">
        <v>245.03046634188948</v>
      </c>
      <c r="V56">
        <v>0</v>
      </c>
      <c r="W56">
        <v>2.022564111986922</v>
      </c>
      <c r="X56">
        <v>18.826067444680412</v>
      </c>
      <c r="Y56">
        <v>0</v>
      </c>
      <c r="Z56">
        <v>5.0216184366520551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13.28724114631601</v>
      </c>
      <c r="AL56">
        <v>18.694132279273642</v>
      </c>
      <c r="AM56">
        <v>4.0366073909413478</v>
      </c>
      <c r="AN56">
        <v>0</v>
      </c>
      <c r="AO56">
        <v>0</v>
      </c>
      <c r="AP56">
        <v>0.26169530940625524</v>
      </c>
      <c r="AQ56">
        <v>0</v>
      </c>
      <c r="AR56">
        <v>12.969743686078061</v>
      </c>
      <c r="AS56">
        <v>8.2478280820288035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22.450287684826378</v>
      </c>
      <c r="BB56">
        <f t="shared" si="0"/>
        <v>514.63793444020735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41.578373536283621</v>
      </c>
      <c r="L57">
        <v>9.7060727376129918</v>
      </c>
      <c r="M57">
        <v>0</v>
      </c>
      <c r="N57">
        <v>29.736675505731419</v>
      </c>
      <c r="O57">
        <v>49.900674344755231</v>
      </c>
      <c r="P57">
        <v>67.647415755438615</v>
      </c>
      <c r="Q57">
        <v>2.0029763553141011</v>
      </c>
      <c r="R57">
        <v>5.2284159220146211</v>
      </c>
      <c r="S57">
        <v>2.9013190558627957</v>
      </c>
      <c r="T57">
        <v>0</v>
      </c>
      <c r="U57">
        <v>245.03046634188948</v>
      </c>
      <c r="V57">
        <v>0</v>
      </c>
      <c r="W57">
        <v>2.0235654253974498</v>
      </c>
      <c r="X57">
        <v>18.826067444680412</v>
      </c>
      <c r="Y57">
        <v>0</v>
      </c>
      <c r="Z57">
        <v>5.0216184366520551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13.28724114631601</v>
      </c>
      <c r="AL57">
        <v>18.694132279273642</v>
      </c>
      <c r="AM57">
        <v>4.0366073909413478</v>
      </c>
      <c r="AN57">
        <v>0</v>
      </c>
      <c r="AO57">
        <v>0</v>
      </c>
      <c r="AP57">
        <v>0.26169530940625524</v>
      </c>
      <c r="AQ57">
        <v>0</v>
      </c>
      <c r="AR57">
        <v>12.969743686078061</v>
      </c>
      <c r="AS57">
        <v>8.2478280820288035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22.450817149987273</v>
      </c>
      <c r="BB57">
        <f t="shared" si="0"/>
        <v>514.65007160568962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41.567690218708073</v>
      </c>
      <c r="L58">
        <v>9.7060727376129918</v>
      </c>
      <c r="M58">
        <v>0</v>
      </c>
      <c r="N58">
        <v>29.736675505731419</v>
      </c>
      <c r="O58">
        <v>49.900674344755231</v>
      </c>
      <c r="P58">
        <v>67.647415755438615</v>
      </c>
      <c r="Q58">
        <v>2.0029763553141011</v>
      </c>
      <c r="R58">
        <v>5.2284159220146211</v>
      </c>
      <c r="S58">
        <v>2.9013190558627957</v>
      </c>
      <c r="T58">
        <v>0</v>
      </c>
      <c r="U58">
        <v>245.03046634188948</v>
      </c>
      <c r="V58">
        <v>0</v>
      </c>
      <c r="W58">
        <v>2.0235654253974498</v>
      </c>
      <c r="X58">
        <v>18.826067444680412</v>
      </c>
      <c r="Y58">
        <v>0</v>
      </c>
      <c r="Z58">
        <v>5.0216184366520551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13.28724114631601</v>
      </c>
      <c r="AL58">
        <v>18.694132279273642</v>
      </c>
      <c r="AM58">
        <v>4.0366073909413478</v>
      </c>
      <c r="AN58">
        <v>0</v>
      </c>
      <c r="AO58">
        <v>0</v>
      </c>
      <c r="AP58">
        <v>0.26169530940625524</v>
      </c>
      <c r="AQ58">
        <v>0</v>
      </c>
      <c r="AR58">
        <v>12.969743686078061</v>
      </c>
      <c r="AS58">
        <v>8.2478280820288035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22.450370587312612</v>
      </c>
      <c r="BB58">
        <f t="shared" si="0"/>
        <v>514.63983485078882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41.577007213468804</v>
      </c>
      <c r="L59">
        <v>9.7059147941572377</v>
      </c>
      <c r="M59">
        <v>0</v>
      </c>
      <c r="N59">
        <v>29.736675505731419</v>
      </c>
      <c r="O59">
        <v>49.900674344755231</v>
      </c>
      <c r="P59">
        <v>67.647415755438615</v>
      </c>
      <c r="Q59">
        <v>2.0027548048988244</v>
      </c>
      <c r="R59">
        <v>5.2284159220146211</v>
      </c>
      <c r="S59">
        <v>2.9013190558627957</v>
      </c>
      <c r="T59">
        <v>0</v>
      </c>
      <c r="U59">
        <v>245.03046634188948</v>
      </c>
      <c r="V59">
        <v>0</v>
      </c>
      <c r="W59">
        <v>2.0235654253974498</v>
      </c>
      <c r="X59">
        <v>18.826067444680412</v>
      </c>
      <c r="Y59">
        <v>0</v>
      </c>
      <c r="Z59">
        <v>3.3477457127948229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13.28724114631601</v>
      </c>
      <c r="AL59">
        <v>18.694132279273642</v>
      </c>
      <c r="AM59">
        <v>4.0366073909413478</v>
      </c>
      <c r="AN59">
        <v>0</v>
      </c>
      <c r="AO59">
        <v>0</v>
      </c>
      <c r="AP59">
        <v>0.16355960150842069</v>
      </c>
      <c r="AQ59">
        <v>0</v>
      </c>
      <c r="AR59">
        <v>12.969743686078061</v>
      </c>
      <c r="AS59">
        <v>8.2478280820288035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22.376674222402443</v>
      </c>
      <c r="BB59">
        <f t="shared" si="0"/>
        <v>512.95046028483341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41.568605354742537</v>
      </c>
      <c r="L60">
        <v>9.70589029265515</v>
      </c>
      <c r="M60">
        <v>0</v>
      </c>
      <c r="N60">
        <v>29.736675505731419</v>
      </c>
      <c r="O60">
        <v>49.900674344755231</v>
      </c>
      <c r="P60">
        <v>67.647415755438615</v>
      </c>
      <c r="Q60">
        <v>2.0027548048988244</v>
      </c>
      <c r="R60">
        <v>5.2284159220146211</v>
      </c>
      <c r="S60">
        <v>2.9013190558627957</v>
      </c>
      <c r="T60">
        <v>0</v>
      </c>
      <c r="U60">
        <v>245.03046634188948</v>
      </c>
      <c r="V60">
        <v>0</v>
      </c>
      <c r="W60">
        <v>2.0235654253974498</v>
      </c>
      <c r="X60">
        <v>18.826067444680412</v>
      </c>
      <c r="Y60">
        <v>0</v>
      </c>
      <c r="Z60">
        <v>3.3477457127948229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13.28724114631601</v>
      </c>
      <c r="AL60">
        <v>18.694132279273642</v>
      </c>
      <c r="AM60">
        <v>4.0366073909413478</v>
      </c>
      <c r="AN60">
        <v>0</v>
      </c>
      <c r="AO60">
        <v>0</v>
      </c>
      <c r="AP60">
        <v>0.16355960150842069</v>
      </c>
      <c r="AQ60">
        <v>0</v>
      </c>
      <c r="AR60">
        <v>12.969743686078061</v>
      </c>
      <c r="AS60">
        <v>8.2478280820288035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22.376322000544896</v>
      </c>
      <c r="BB60">
        <f t="shared" si="0"/>
        <v>512.94238614646281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41.577007213468804</v>
      </c>
      <c r="L61">
        <v>8.9751452306938084</v>
      </c>
      <c r="M61">
        <v>0</v>
      </c>
      <c r="N61">
        <v>29.736675505731419</v>
      </c>
      <c r="O61">
        <v>49.900674344755231</v>
      </c>
      <c r="P61">
        <v>67.647415755438615</v>
      </c>
      <c r="Q61">
        <v>2.0027548048988244</v>
      </c>
      <c r="R61">
        <v>5.2284159220146211</v>
      </c>
      <c r="S61">
        <v>2.9013190558627957</v>
      </c>
      <c r="T61">
        <v>0</v>
      </c>
      <c r="U61">
        <v>245.03046634188948</v>
      </c>
      <c r="V61">
        <v>0</v>
      </c>
      <c r="W61">
        <v>2.0235654253974498</v>
      </c>
      <c r="X61">
        <v>18.826067444680412</v>
      </c>
      <c r="Y61">
        <v>0</v>
      </c>
      <c r="Z61">
        <v>3.3477457127948229</v>
      </c>
      <c r="AA61">
        <v>0</v>
      </c>
      <c r="AB61">
        <v>0</v>
      </c>
      <c r="AC61">
        <v>0</v>
      </c>
      <c r="AD61">
        <v>0</v>
      </c>
      <c r="AE61">
        <v>4.1953843341682324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13.28724114631601</v>
      </c>
      <c r="AL61">
        <v>18.694132279273642</v>
      </c>
      <c r="AM61">
        <v>4.0366073909413478</v>
      </c>
      <c r="AN61">
        <v>0</v>
      </c>
      <c r="AO61">
        <v>0</v>
      </c>
      <c r="AP61">
        <v>0.16355960150842069</v>
      </c>
      <c r="AQ61">
        <v>0</v>
      </c>
      <c r="AR61">
        <v>12.969743686078061</v>
      </c>
      <c r="AS61">
        <v>8.2478280820288035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22.521495119817907</v>
      </c>
      <c r="BB61">
        <f t="shared" si="0"/>
        <v>516.27025415812284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41.568605354742537</v>
      </c>
      <c r="L62">
        <v>9.715920530451152</v>
      </c>
      <c r="M62">
        <v>0</v>
      </c>
      <c r="N62">
        <v>29.736675505731419</v>
      </c>
      <c r="O62">
        <v>49.900674344755231</v>
      </c>
      <c r="P62">
        <v>67.647415755438615</v>
      </c>
      <c r="Q62">
        <v>2.0027548048988244</v>
      </c>
      <c r="R62">
        <v>5.2284159220146211</v>
      </c>
      <c r="S62">
        <v>2.9013190558627957</v>
      </c>
      <c r="T62">
        <v>0</v>
      </c>
      <c r="U62">
        <v>245.03046634188948</v>
      </c>
      <c r="V62">
        <v>0</v>
      </c>
      <c r="W62">
        <v>2.0235654253974498</v>
      </c>
      <c r="X62">
        <v>18.826067444680412</v>
      </c>
      <c r="Y62">
        <v>0</v>
      </c>
      <c r="Z62">
        <v>3.3477457127948229</v>
      </c>
      <c r="AA62">
        <v>0</v>
      </c>
      <c r="AB62">
        <v>0</v>
      </c>
      <c r="AC62">
        <v>0</v>
      </c>
      <c r="AD62">
        <v>0</v>
      </c>
      <c r="AE62">
        <v>8.3907691546649961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13.28724114631601</v>
      </c>
      <c r="AL62">
        <v>18.694132279273642</v>
      </c>
      <c r="AM62">
        <v>4.0366073909413478</v>
      </c>
      <c r="AN62">
        <v>0</v>
      </c>
      <c r="AO62">
        <v>0</v>
      </c>
      <c r="AP62">
        <v>0.16355960150842069</v>
      </c>
      <c r="AQ62">
        <v>0</v>
      </c>
      <c r="AR62">
        <v>12.969743686078061</v>
      </c>
      <c r="AS62">
        <v>8.2478280820288035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22.727475415149762</v>
      </c>
      <c r="BB62">
        <f t="shared" si="0"/>
        <v>520.99203212431894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40.062705129426938</v>
      </c>
      <c r="L63">
        <v>9.715920530451152</v>
      </c>
      <c r="M63">
        <v>0</v>
      </c>
      <c r="N63">
        <v>29.736675505731419</v>
      </c>
      <c r="O63">
        <v>49.900674344755231</v>
      </c>
      <c r="P63">
        <v>67.647415755438615</v>
      </c>
      <c r="Q63">
        <v>1.9305081107090543</v>
      </c>
      <c r="R63">
        <v>5.2387742996261162</v>
      </c>
      <c r="S63">
        <v>2.9092021854163366</v>
      </c>
      <c r="T63">
        <v>0</v>
      </c>
      <c r="U63">
        <v>245.03046634188948</v>
      </c>
      <c r="V63">
        <v>4.1852451417029544</v>
      </c>
      <c r="W63">
        <v>8.8896312780708424</v>
      </c>
      <c r="X63">
        <v>37.675640768844588</v>
      </c>
      <c r="Y63">
        <v>0</v>
      </c>
      <c r="Z63">
        <v>3.3477457127948229</v>
      </c>
      <c r="AA63">
        <v>0</v>
      </c>
      <c r="AB63">
        <v>0</v>
      </c>
      <c r="AC63">
        <v>0</v>
      </c>
      <c r="AD63">
        <v>0</v>
      </c>
      <c r="AE63">
        <v>8.3907691546649961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13.28724114631601</v>
      </c>
      <c r="AL63">
        <v>18.694132279273642</v>
      </c>
      <c r="AM63">
        <v>4.0366073909413478</v>
      </c>
      <c r="AN63">
        <v>0</v>
      </c>
      <c r="AO63">
        <v>0</v>
      </c>
      <c r="AP63">
        <v>0.16355960150842069</v>
      </c>
      <c r="AQ63">
        <v>0</v>
      </c>
      <c r="AR63">
        <v>12.969743686078061</v>
      </c>
      <c r="AS63">
        <v>8.2478280820288035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23.912128333428932</v>
      </c>
      <c r="BB63">
        <f t="shared" si="0"/>
        <v>548.14835811223986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40.044094403076265</v>
      </c>
      <c r="L64">
        <v>9.715920530451152</v>
      </c>
      <c r="M64">
        <v>0</v>
      </c>
      <c r="N64">
        <v>29.736675505731419</v>
      </c>
      <c r="O64">
        <v>49.900674344755231</v>
      </c>
      <c r="P64">
        <v>67.647415755438615</v>
      </c>
      <c r="Q64">
        <v>1.9305081107090543</v>
      </c>
      <c r="R64">
        <v>5.2387742996261162</v>
      </c>
      <c r="S64">
        <v>2.9092021854163366</v>
      </c>
      <c r="T64">
        <v>0</v>
      </c>
      <c r="U64">
        <v>245.03046634188948</v>
      </c>
      <c r="V64">
        <v>4.1852451417029544</v>
      </c>
      <c r="W64">
        <v>8.8896312780708424</v>
      </c>
      <c r="X64">
        <v>37.675640768844588</v>
      </c>
      <c r="Y64">
        <v>0</v>
      </c>
      <c r="Z64">
        <v>3.3477457127948229</v>
      </c>
      <c r="AA64">
        <v>0</v>
      </c>
      <c r="AB64">
        <v>0</v>
      </c>
      <c r="AC64">
        <v>0</v>
      </c>
      <c r="AD64">
        <v>0</v>
      </c>
      <c r="AE64">
        <v>12.0617303558756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13.28724114631601</v>
      </c>
      <c r="AL64">
        <v>18.694132279273642</v>
      </c>
      <c r="AM64">
        <v>4.0366073909413478</v>
      </c>
      <c r="AN64">
        <v>0</v>
      </c>
      <c r="AO64">
        <v>0</v>
      </c>
      <c r="AP64">
        <v>0.16355960150842069</v>
      </c>
      <c r="AQ64">
        <v>0</v>
      </c>
      <c r="AR64">
        <v>12.969743686078061</v>
      </c>
      <c r="AS64">
        <v>8.2478280820288035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24.064796583278074</v>
      </c>
      <c r="BB64">
        <f t="shared" si="0"/>
        <v>551.64804033725068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40.062705129426938</v>
      </c>
      <c r="L65">
        <v>9.715920530451152</v>
      </c>
      <c r="M65">
        <v>0</v>
      </c>
      <c r="N65">
        <v>29.736675505731419</v>
      </c>
      <c r="O65">
        <v>49.900674344755231</v>
      </c>
      <c r="P65">
        <v>67.647415755438615</v>
      </c>
      <c r="Q65">
        <v>1.9305081107090543</v>
      </c>
      <c r="R65">
        <v>5.2387742996261162</v>
      </c>
      <c r="S65">
        <v>2.9092021854163366</v>
      </c>
      <c r="T65">
        <v>0</v>
      </c>
      <c r="U65">
        <v>245.03046634188948</v>
      </c>
      <c r="V65">
        <v>4.1852451417029544</v>
      </c>
      <c r="W65">
        <v>8.8896312780708424</v>
      </c>
      <c r="X65">
        <v>37.675640768844588</v>
      </c>
      <c r="Y65">
        <v>0</v>
      </c>
      <c r="Z65">
        <v>0</v>
      </c>
      <c r="AA65">
        <v>3.5713269463577535</v>
      </c>
      <c r="AB65">
        <v>0</v>
      </c>
      <c r="AC65">
        <v>0</v>
      </c>
      <c r="AD65">
        <v>0</v>
      </c>
      <c r="AE65">
        <v>12.629418490920475</v>
      </c>
      <c r="AF65">
        <v>0</v>
      </c>
      <c r="AG65">
        <v>0</v>
      </c>
      <c r="AH65">
        <v>5.1204295870381973</v>
      </c>
      <c r="AI65">
        <v>0</v>
      </c>
      <c r="AJ65">
        <v>0</v>
      </c>
      <c r="AK65">
        <v>13.28724114631601</v>
      </c>
      <c r="AL65">
        <v>18.694132279273642</v>
      </c>
      <c r="AM65">
        <v>4.0366073909413478</v>
      </c>
      <c r="AN65">
        <v>0</v>
      </c>
      <c r="AO65">
        <v>0</v>
      </c>
      <c r="AP65">
        <v>0.16355960150842069</v>
      </c>
      <c r="AQ65">
        <v>0</v>
      </c>
      <c r="AR65">
        <v>12.969743686078061</v>
      </c>
      <c r="AS65">
        <v>8.2478280820288035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24.312683527985541</v>
      </c>
      <c r="BB65">
        <f t="shared" si="0"/>
        <v>557.33046307453992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40.044094403076265</v>
      </c>
      <c r="L66">
        <v>9.715920530451152</v>
      </c>
      <c r="M66">
        <v>0</v>
      </c>
      <c r="N66">
        <v>29.736675505731419</v>
      </c>
      <c r="O66">
        <v>49.900674344755231</v>
      </c>
      <c r="P66">
        <v>67.647415755438615</v>
      </c>
      <c r="Q66">
        <v>1.9305081107090543</v>
      </c>
      <c r="R66">
        <v>5.2387742996261162</v>
      </c>
      <c r="S66">
        <v>2.9092021854163366</v>
      </c>
      <c r="T66">
        <v>0</v>
      </c>
      <c r="U66">
        <v>245.03046634188948</v>
      </c>
      <c r="V66">
        <v>4.1852451417029544</v>
      </c>
      <c r="W66">
        <v>8.8896312780708424</v>
      </c>
      <c r="X66">
        <v>37.675640768844588</v>
      </c>
      <c r="Y66">
        <v>0</v>
      </c>
      <c r="Z66">
        <v>0</v>
      </c>
      <c r="AA66">
        <v>7.1765515737841783</v>
      </c>
      <c r="AB66">
        <v>0</v>
      </c>
      <c r="AC66">
        <v>0</v>
      </c>
      <c r="AD66">
        <v>0</v>
      </c>
      <c r="AE66">
        <v>12.629418490920475</v>
      </c>
      <c r="AF66">
        <v>0</v>
      </c>
      <c r="AG66">
        <v>0</v>
      </c>
      <c r="AH66">
        <v>5.1204295870381973</v>
      </c>
      <c r="AI66">
        <v>0</v>
      </c>
      <c r="AJ66">
        <v>0</v>
      </c>
      <c r="AK66">
        <v>13.28724114631601</v>
      </c>
      <c r="AL66">
        <v>18.694132279273642</v>
      </c>
      <c r="AM66">
        <v>4.0366073909413478</v>
      </c>
      <c r="AN66">
        <v>0</v>
      </c>
      <c r="AO66">
        <v>0</v>
      </c>
      <c r="AP66">
        <v>0.16355960150842069</v>
      </c>
      <c r="AQ66">
        <v>0</v>
      </c>
      <c r="AR66">
        <v>12.969743686078061</v>
      </c>
      <c r="AS66">
        <v>8.2478280820288035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24.462603989050507</v>
      </c>
      <c r="BB66">
        <f t="shared" si="0"/>
        <v>560.76715651455061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40.062705129426938</v>
      </c>
      <c r="L67">
        <v>9.715920530451152</v>
      </c>
      <c r="M67">
        <v>0</v>
      </c>
      <c r="N67">
        <v>29.736675505731419</v>
      </c>
      <c r="O67">
        <v>49.900674344755231</v>
      </c>
      <c r="P67">
        <v>67.647415755438615</v>
      </c>
      <c r="Q67">
        <v>1.9305081107090543</v>
      </c>
      <c r="R67">
        <v>5.2387742996261162</v>
      </c>
      <c r="S67">
        <v>2.9092021854163366</v>
      </c>
      <c r="T67">
        <v>0</v>
      </c>
      <c r="U67">
        <v>245.03046634188948</v>
      </c>
      <c r="V67">
        <v>4.6308371700876156</v>
      </c>
      <c r="W67">
        <v>8.8896312780708424</v>
      </c>
      <c r="X67">
        <v>37.675256321197708</v>
      </c>
      <c r="Y67">
        <v>0</v>
      </c>
      <c r="Z67">
        <v>0</v>
      </c>
      <c r="AA67">
        <v>7.1765515737841783</v>
      </c>
      <c r="AB67">
        <v>0</v>
      </c>
      <c r="AC67">
        <v>0</v>
      </c>
      <c r="AD67">
        <v>2.0241658493007719</v>
      </c>
      <c r="AE67">
        <v>12.629418490920475</v>
      </c>
      <c r="AF67">
        <v>0</v>
      </c>
      <c r="AG67">
        <v>0</v>
      </c>
      <c r="AH67">
        <v>5.1204295870381973</v>
      </c>
      <c r="AI67">
        <v>0</v>
      </c>
      <c r="AJ67">
        <v>0</v>
      </c>
      <c r="AK67">
        <v>13.28724114631601</v>
      </c>
      <c r="AL67">
        <v>20.266813222296111</v>
      </c>
      <c r="AM67">
        <v>4.0366073909413478</v>
      </c>
      <c r="AN67">
        <v>0</v>
      </c>
      <c r="AO67">
        <v>0</v>
      </c>
      <c r="AP67">
        <v>0.16355960150842069</v>
      </c>
      <c r="AQ67">
        <v>0</v>
      </c>
      <c r="AR67">
        <v>12.969743686078061</v>
      </c>
      <c r="AS67">
        <v>8.2478280820288035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24.632339790205911</v>
      </c>
      <c r="BB67">
        <f t="shared" si="0"/>
        <v>564.6580858128068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40.044094403076265</v>
      </c>
      <c r="L68">
        <v>9.715920530451152</v>
      </c>
      <c r="M68">
        <v>0</v>
      </c>
      <c r="N68">
        <v>29.736675505731419</v>
      </c>
      <c r="O68">
        <v>49.900674344755231</v>
      </c>
      <c r="P68">
        <v>67.647415755438615</v>
      </c>
      <c r="Q68">
        <v>1.9305081107090543</v>
      </c>
      <c r="R68">
        <v>5.2387742996261162</v>
      </c>
      <c r="S68">
        <v>2.9092021854163366</v>
      </c>
      <c r="T68">
        <v>0</v>
      </c>
      <c r="U68">
        <v>245.03046634188948</v>
      </c>
      <c r="V68">
        <v>4.6308371700876156</v>
      </c>
      <c r="W68">
        <v>8.8896312780708424</v>
      </c>
      <c r="X68">
        <v>37.675256321197708</v>
      </c>
      <c r="Y68">
        <v>0</v>
      </c>
      <c r="Z68">
        <v>0</v>
      </c>
      <c r="AA68">
        <v>7.1765515737841783</v>
      </c>
      <c r="AB68">
        <v>0</v>
      </c>
      <c r="AC68">
        <v>0</v>
      </c>
      <c r="AD68">
        <v>2.0241658493007719</v>
      </c>
      <c r="AE68">
        <v>12.629418490920475</v>
      </c>
      <c r="AF68">
        <v>0</v>
      </c>
      <c r="AG68">
        <v>0</v>
      </c>
      <c r="AH68">
        <v>5.1204295870381973</v>
      </c>
      <c r="AI68">
        <v>0</v>
      </c>
      <c r="AJ68">
        <v>0</v>
      </c>
      <c r="AK68">
        <v>13.28724114631601</v>
      </c>
      <c r="AL68">
        <v>20.266813222296111</v>
      </c>
      <c r="AM68">
        <v>4.0366073909413478</v>
      </c>
      <c r="AN68">
        <v>0</v>
      </c>
      <c r="AO68">
        <v>0</v>
      </c>
      <c r="AP68">
        <v>0.16355960150842069</v>
      </c>
      <c r="AQ68">
        <v>0</v>
      </c>
      <c r="AR68">
        <v>13.533645585472758</v>
      </c>
      <c r="AS68">
        <v>8.2478280820288035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24.655132961239154</v>
      </c>
      <c r="BB68">
        <f t="shared" ref="BB68:BB99" si="1">SUM(B68:AZ68)-BA68</f>
        <v>565.18058381481774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40.062705129426938</v>
      </c>
      <c r="L69">
        <v>9.715920530451152</v>
      </c>
      <c r="M69">
        <v>0</v>
      </c>
      <c r="N69">
        <v>29.736675505731419</v>
      </c>
      <c r="O69">
        <v>49.900674344755231</v>
      </c>
      <c r="P69">
        <v>67.647415755438615</v>
      </c>
      <c r="Q69">
        <v>1.9305081107090543</v>
      </c>
      <c r="R69">
        <v>5.2387742996261162</v>
      </c>
      <c r="S69">
        <v>2.9092021854163366</v>
      </c>
      <c r="T69">
        <v>0</v>
      </c>
      <c r="U69">
        <v>245.03046634188948</v>
      </c>
      <c r="V69">
        <v>4.6308371700876156</v>
      </c>
      <c r="W69">
        <v>8.8896312780708424</v>
      </c>
      <c r="X69">
        <v>37.675256321197708</v>
      </c>
      <c r="Y69">
        <v>0</v>
      </c>
      <c r="Z69">
        <v>0</v>
      </c>
      <c r="AA69">
        <v>7.1765515737841783</v>
      </c>
      <c r="AB69">
        <v>3.3366283865581297</v>
      </c>
      <c r="AC69">
        <v>2.4714312649092043</v>
      </c>
      <c r="AD69">
        <v>2.0241658493007719</v>
      </c>
      <c r="AE69">
        <v>12.629418490920475</v>
      </c>
      <c r="AF69">
        <v>0</v>
      </c>
      <c r="AG69">
        <v>0</v>
      </c>
      <c r="AH69">
        <v>5.1204295870381973</v>
      </c>
      <c r="AI69">
        <v>0</v>
      </c>
      <c r="AJ69">
        <v>0</v>
      </c>
      <c r="AK69">
        <v>13.28724114631601</v>
      </c>
      <c r="AL69">
        <v>20.266813222296111</v>
      </c>
      <c r="AM69">
        <v>4.0366073909413478</v>
      </c>
      <c r="AN69">
        <v>0</v>
      </c>
      <c r="AO69">
        <v>0</v>
      </c>
      <c r="AP69">
        <v>0.16355960150842069</v>
      </c>
      <c r="AQ69">
        <v>0</v>
      </c>
      <c r="AR69">
        <v>13.533645585472758</v>
      </c>
      <c r="AS69">
        <v>8.2478280820288035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24.898687783031946</v>
      </c>
      <c r="BB69">
        <f t="shared" si="1"/>
        <v>570.76369937084291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40.044094403076265</v>
      </c>
      <c r="L70">
        <v>9.715920530451152</v>
      </c>
      <c r="M70">
        <v>0</v>
      </c>
      <c r="N70">
        <v>29.736675505731419</v>
      </c>
      <c r="O70">
        <v>49.900674344755231</v>
      </c>
      <c r="P70">
        <v>67.647415755438615</v>
      </c>
      <c r="Q70">
        <v>1.9305081107090543</v>
      </c>
      <c r="R70">
        <v>5.2387742996261162</v>
      </c>
      <c r="S70">
        <v>2.9092021854163366</v>
      </c>
      <c r="T70">
        <v>0</v>
      </c>
      <c r="U70">
        <v>245.03046634188948</v>
      </c>
      <c r="V70">
        <v>4.6308371700876156</v>
      </c>
      <c r="W70">
        <v>8.8896312780708424</v>
      </c>
      <c r="X70">
        <v>37.675256321197708</v>
      </c>
      <c r="Y70">
        <v>0</v>
      </c>
      <c r="Z70">
        <v>0</v>
      </c>
      <c r="AA70">
        <v>7.1765515737841783</v>
      </c>
      <c r="AB70">
        <v>3.3366283865581297</v>
      </c>
      <c r="AC70">
        <v>2.4714312649092043</v>
      </c>
      <c r="AD70">
        <v>2.0241658493007719</v>
      </c>
      <c r="AE70">
        <v>12.629418490920475</v>
      </c>
      <c r="AF70">
        <v>0</v>
      </c>
      <c r="AG70">
        <v>0</v>
      </c>
      <c r="AH70">
        <v>5.1204295870381973</v>
      </c>
      <c r="AI70">
        <v>0</v>
      </c>
      <c r="AJ70">
        <v>0</v>
      </c>
      <c r="AK70">
        <v>13.28724114631601</v>
      </c>
      <c r="AL70">
        <v>20.266813222296111</v>
      </c>
      <c r="AM70">
        <v>4.0366073909413478</v>
      </c>
      <c r="AN70">
        <v>0</v>
      </c>
      <c r="AO70">
        <v>0</v>
      </c>
      <c r="AP70">
        <v>0.16355960150842069</v>
      </c>
      <c r="AQ70">
        <v>0</v>
      </c>
      <c r="AR70">
        <v>12.969743686078061</v>
      </c>
      <c r="AS70">
        <v>8.2478280820288035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24.874338755275787</v>
      </c>
      <c r="BB70">
        <f t="shared" si="1"/>
        <v>570.20553577285386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40.062705129426938</v>
      </c>
      <c r="L71">
        <v>9.7158091988664346</v>
      </c>
      <c r="M71">
        <v>0</v>
      </c>
      <c r="N71">
        <v>29.736675505731419</v>
      </c>
      <c r="O71">
        <v>49.900674344755231</v>
      </c>
      <c r="P71">
        <v>67.647415755438615</v>
      </c>
      <c r="Q71">
        <v>2.0872495732687626</v>
      </c>
      <c r="R71">
        <v>5.2385911877558318</v>
      </c>
      <c r="S71">
        <v>2.9002658053045884</v>
      </c>
      <c r="T71">
        <v>0</v>
      </c>
      <c r="U71">
        <v>245.03046634188948</v>
      </c>
      <c r="V71">
        <v>4.6305052533821103</v>
      </c>
      <c r="W71">
        <v>8.8799588731358856</v>
      </c>
      <c r="X71">
        <v>37.675256321197708</v>
      </c>
      <c r="Y71">
        <v>0</v>
      </c>
      <c r="Z71">
        <v>1.6856725109580459</v>
      </c>
      <c r="AA71">
        <v>7.1765515737841783</v>
      </c>
      <c r="AB71">
        <v>6.7277323523272798</v>
      </c>
      <c r="AC71">
        <v>4.947740364591942</v>
      </c>
      <c r="AD71">
        <v>2.0241658493007719</v>
      </c>
      <c r="AE71">
        <v>12.629418490920475</v>
      </c>
      <c r="AF71">
        <v>0</v>
      </c>
      <c r="AG71">
        <v>0</v>
      </c>
      <c r="AH71">
        <v>5.1204295870381973</v>
      </c>
      <c r="AI71">
        <v>0</v>
      </c>
      <c r="AJ71">
        <v>0</v>
      </c>
      <c r="AK71">
        <v>13.28724114631601</v>
      </c>
      <c r="AL71">
        <v>20.266813222296111</v>
      </c>
      <c r="AM71">
        <v>4.0366073909413478</v>
      </c>
      <c r="AN71">
        <v>0</v>
      </c>
      <c r="AO71">
        <v>0</v>
      </c>
      <c r="AP71">
        <v>0.58881424738700727</v>
      </c>
      <c r="AQ71">
        <v>0</v>
      </c>
      <c r="AR71">
        <v>12.969743686078061</v>
      </c>
      <c r="AS71">
        <v>8.2478280820288035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25.214359068994234</v>
      </c>
      <c r="BB71">
        <f t="shared" si="1"/>
        <v>577.99997272512701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40.052681830185236</v>
      </c>
      <c r="L72">
        <v>9.7158091988664346</v>
      </c>
      <c r="M72">
        <v>0</v>
      </c>
      <c r="N72">
        <v>29.736675505731419</v>
      </c>
      <c r="O72">
        <v>49.900674344755231</v>
      </c>
      <c r="P72">
        <v>67.647415755438615</v>
      </c>
      <c r="Q72">
        <v>2.0872495732687626</v>
      </c>
      <c r="R72">
        <v>9.9239774850474483</v>
      </c>
      <c r="S72">
        <v>2.9002658053045884</v>
      </c>
      <c r="T72">
        <v>0</v>
      </c>
      <c r="U72">
        <v>245.03046634188948</v>
      </c>
      <c r="V72">
        <v>4.6305052533821103</v>
      </c>
      <c r="W72">
        <v>8.8914424992730723</v>
      </c>
      <c r="X72">
        <v>37.675256321197708</v>
      </c>
      <c r="Y72">
        <v>0</v>
      </c>
      <c r="Z72">
        <v>1.6856725109580459</v>
      </c>
      <c r="AA72">
        <v>7.1765515737841783</v>
      </c>
      <c r="AB72">
        <v>6.7277323523272798</v>
      </c>
      <c r="AC72">
        <v>4.947740364591942</v>
      </c>
      <c r="AD72">
        <v>2.0241658493007719</v>
      </c>
      <c r="AE72">
        <v>12.629418490920475</v>
      </c>
      <c r="AF72">
        <v>0</v>
      </c>
      <c r="AG72">
        <v>0</v>
      </c>
      <c r="AH72">
        <v>5.1204295870381973</v>
      </c>
      <c r="AI72">
        <v>0</v>
      </c>
      <c r="AJ72">
        <v>0</v>
      </c>
      <c r="AK72">
        <v>13.28724114631601</v>
      </c>
      <c r="AL72">
        <v>20.266813222296111</v>
      </c>
      <c r="AM72">
        <v>4.0366073909413478</v>
      </c>
      <c r="AN72">
        <v>0</v>
      </c>
      <c r="AO72">
        <v>0</v>
      </c>
      <c r="AP72">
        <v>1.635595485012028</v>
      </c>
      <c r="AQ72">
        <v>0</v>
      </c>
      <c r="AR72">
        <v>12.969743686078061</v>
      </c>
      <c r="AS72">
        <v>8.2478280820288035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25.45402471361799</v>
      </c>
      <c r="BB72">
        <f t="shared" si="1"/>
        <v>583.49393494231526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74.056298554794367</v>
      </c>
      <c r="L73">
        <v>24.30634025320979</v>
      </c>
      <c r="M73">
        <v>0</v>
      </c>
      <c r="N73">
        <v>29.736675505731419</v>
      </c>
      <c r="O73">
        <v>49.900674344755231</v>
      </c>
      <c r="P73">
        <v>67.468267474817665</v>
      </c>
      <c r="Q73">
        <v>5.5089814109739068</v>
      </c>
      <c r="R73">
        <v>10.635147699712087</v>
      </c>
      <c r="S73">
        <v>6.6442902071498198</v>
      </c>
      <c r="T73">
        <v>0</v>
      </c>
      <c r="U73">
        <v>245.03046634188948</v>
      </c>
      <c r="V73">
        <v>4.6305052533821103</v>
      </c>
      <c r="W73">
        <v>5.9285124821568402</v>
      </c>
      <c r="X73">
        <v>29.014019177338337</v>
      </c>
      <c r="Y73">
        <v>0</v>
      </c>
      <c r="Z73">
        <v>1.6856725109580459</v>
      </c>
      <c r="AA73">
        <v>7.1765515737841783</v>
      </c>
      <c r="AB73">
        <v>6.7277323523272798</v>
      </c>
      <c r="AC73">
        <v>4.947740364591942</v>
      </c>
      <c r="AD73">
        <v>2.0241658493007719</v>
      </c>
      <c r="AE73">
        <v>12.629418490920475</v>
      </c>
      <c r="AF73">
        <v>0</v>
      </c>
      <c r="AG73">
        <v>0</v>
      </c>
      <c r="AH73">
        <v>5.1204295870381973</v>
      </c>
      <c r="AI73">
        <v>0</v>
      </c>
      <c r="AJ73">
        <v>0</v>
      </c>
      <c r="AK73">
        <v>13.28724114631601</v>
      </c>
      <c r="AL73">
        <v>20.266813222296111</v>
      </c>
      <c r="AM73">
        <v>4.0366073909413478</v>
      </c>
      <c r="AN73">
        <v>0</v>
      </c>
      <c r="AO73">
        <v>0</v>
      </c>
      <c r="AP73">
        <v>1.5047476977908563</v>
      </c>
      <c r="AQ73">
        <v>0</v>
      </c>
      <c r="AR73">
        <v>12.969743686078061</v>
      </c>
      <c r="AS73">
        <v>8.4540240403882283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27.324286584659241</v>
      </c>
      <c r="BB73">
        <f t="shared" si="1"/>
        <v>626.36678003398345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85.470653341224477</v>
      </c>
      <c r="L74">
        <v>26.142307462202258</v>
      </c>
      <c r="M74">
        <v>0</v>
      </c>
      <c r="N74">
        <v>29.736675505731419</v>
      </c>
      <c r="O74">
        <v>49.900674344755231</v>
      </c>
      <c r="P74">
        <v>67.468267474817665</v>
      </c>
      <c r="Q74">
        <v>5.5089814109739068</v>
      </c>
      <c r="R74">
        <v>10.636183012994417</v>
      </c>
      <c r="S74">
        <v>6.6442902071498198</v>
      </c>
      <c r="T74">
        <v>0</v>
      </c>
      <c r="U74">
        <v>245.03046634188948</v>
      </c>
      <c r="V74">
        <v>4.6305052533821103</v>
      </c>
      <c r="W74">
        <v>5.9285124821568402</v>
      </c>
      <c r="X74">
        <v>29.014019177338337</v>
      </c>
      <c r="Y74">
        <v>0</v>
      </c>
      <c r="Z74">
        <v>1.6856725109580459</v>
      </c>
      <c r="AA74">
        <v>7.1765515737841783</v>
      </c>
      <c r="AB74">
        <v>6.7277323523272798</v>
      </c>
      <c r="AC74">
        <v>4.947740364591942</v>
      </c>
      <c r="AD74">
        <v>2.0241658493007719</v>
      </c>
      <c r="AE74">
        <v>12.629418490920475</v>
      </c>
      <c r="AF74">
        <v>0</v>
      </c>
      <c r="AG74">
        <v>0</v>
      </c>
      <c r="AH74">
        <v>10.240859433625548</v>
      </c>
      <c r="AI74">
        <v>0</v>
      </c>
      <c r="AJ74">
        <v>0</v>
      </c>
      <c r="AK74">
        <v>13.28724114631601</v>
      </c>
      <c r="AL74">
        <v>20.266813222296111</v>
      </c>
      <c r="AM74">
        <v>4.0366073909413478</v>
      </c>
      <c r="AN74">
        <v>0</v>
      </c>
      <c r="AO74">
        <v>0</v>
      </c>
      <c r="AP74">
        <v>1.930002608705532</v>
      </c>
      <c r="AQ74">
        <v>0</v>
      </c>
      <c r="AR74">
        <v>12.969743686078061</v>
      </c>
      <c r="AS74">
        <v>8.4540240403882283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28.110002943026679</v>
      </c>
      <c r="BB74">
        <f t="shared" si="1"/>
        <v>644.37810574182288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85.469298610394716</v>
      </c>
      <c r="L75">
        <v>26.142307462202258</v>
      </c>
      <c r="M75">
        <v>0</v>
      </c>
      <c r="N75">
        <v>29.736675505731419</v>
      </c>
      <c r="O75">
        <v>49.900674344755231</v>
      </c>
      <c r="P75">
        <v>67.468267474817665</v>
      </c>
      <c r="Q75">
        <v>5.5089814109739068</v>
      </c>
      <c r="R75">
        <v>10.636183012994417</v>
      </c>
      <c r="S75">
        <v>6.6442902071498198</v>
      </c>
      <c r="T75">
        <v>0</v>
      </c>
      <c r="U75">
        <v>245.03046634188948</v>
      </c>
      <c r="V75">
        <v>4.6305052533821103</v>
      </c>
      <c r="W75">
        <v>7.6679356503866449</v>
      </c>
      <c r="X75">
        <v>29.014019177338337</v>
      </c>
      <c r="Y75">
        <v>0</v>
      </c>
      <c r="Z75">
        <v>1.6856725109580459</v>
      </c>
      <c r="AA75">
        <v>7.1765515737841783</v>
      </c>
      <c r="AB75">
        <v>6.7277323523272798</v>
      </c>
      <c r="AC75">
        <v>4.947740364591942</v>
      </c>
      <c r="AD75">
        <v>2.3277904830306824</v>
      </c>
      <c r="AE75">
        <v>12.629418490920475</v>
      </c>
      <c r="AF75">
        <v>0</v>
      </c>
      <c r="AG75">
        <v>0</v>
      </c>
      <c r="AH75">
        <v>15.361289020663744</v>
      </c>
      <c r="AI75">
        <v>0</v>
      </c>
      <c r="AJ75">
        <v>0</v>
      </c>
      <c r="AK75">
        <v>13.28724114631601</v>
      </c>
      <c r="AL75">
        <v>18.694132279273642</v>
      </c>
      <c r="AM75">
        <v>4.0366073909413478</v>
      </c>
      <c r="AN75">
        <v>0</v>
      </c>
      <c r="AO75">
        <v>0</v>
      </c>
      <c r="AP75">
        <v>1.930002608705532</v>
      </c>
      <c r="AQ75">
        <v>0</v>
      </c>
      <c r="AR75">
        <v>12.969743686078061</v>
      </c>
      <c r="AS75">
        <v>8.4540240403882283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28.343641606719785</v>
      </c>
      <c r="BB75">
        <f t="shared" si="1"/>
        <v>649.7339087932753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85.469298610394716</v>
      </c>
      <c r="L76">
        <v>25.797487295489432</v>
      </c>
      <c r="M76">
        <v>0</v>
      </c>
      <c r="N76">
        <v>29.736675505731419</v>
      </c>
      <c r="O76">
        <v>49.900674344755231</v>
      </c>
      <c r="P76">
        <v>67.468267474817665</v>
      </c>
      <c r="Q76">
        <v>5.5089814109739068</v>
      </c>
      <c r="R76">
        <v>10.636183012994417</v>
      </c>
      <c r="S76">
        <v>6.6442902071498198</v>
      </c>
      <c r="T76">
        <v>0</v>
      </c>
      <c r="U76">
        <v>245.03046634188948</v>
      </c>
      <c r="V76">
        <v>4.6305052533821103</v>
      </c>
      <c r="W76">
        <v>7.6679356503866449</v>
      </c>
      <c r="X76">
        <v>29.014019177338337</v>
      </c>
      <c r="Y76">
        <v>0</v>
      </c>
      <c r="Z76">
        <v>1.6856725109580459</v>
      </c>
      <c r="AA76">
        <v>7.1765515737841783</v>
      </c>
      <c r="AB76">
        <v>6.7277323523272798</v>
      </c>
      <c r="AC76">
        <v>4.947740364591942</v>
      </c>
      <c r="AD76">
        <v>4.6555812097265701</v>
      </c>
      <c r="AE76">
        <v>12.629418490920475</v>
      </c>
      <c r="AF76">
        <v>0</v>
      </c>
      <c r="AG76">
        <v>0</v>
      </c>
      <c r="AH76">
        <v>21.761825939574202</v>
      </c>
      <c r="AI76">
        <v>0</v>
      </c>
      <c r="AJ76">
        <v>0</v>
      </c>
      <c r="AK76">
        <v>13.28724114631601</v>
      </c>
      <c r="AL76">
        <v>18.694132279273642</v>
      </c>
      <c r="AM76">
        <v>4.0366073909413478</v>
      </c>
      <c r="AN76">
        <v>0</v>
      </c>
      <c r="AO76">
        <v>0</v>
      </c>
      <c r="AP76">
        <v>0.45796672520192439</v>
      </c>
      <c r="AQ76">
        <v>0</v>
      </c>
      <c r="AR76">
        <v>12.969743686078061</v>
      </c>
      <c r="AS76">
        <v>8.4540240403882283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28.632541119407072</v>
      </c>
      <c r="BB76">
        <f t="shared" si="1"/>
        <v>656.35648087597815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81.974346002552792</v>
      </c>
      <c r="L77">
        <v>25.485736346866592</v>
      </c>
      <c r="M77">
        <v>0</v>
      </c>
      <c r="N77">
        <v>29.736675505731419</v>
      </c>
      <c r="O77">
        <v>49.900674344755231</v>
      </c>
      <c r="P77">
        <v>67.468267474817665</v>
      </c>
      <c r="Q77">
        <v>4.0663715804389717</v>
      </c>
      <c r="R77">
        <v>10.636183012994417</v>
      </c>
      <c r="S77">
        <v>6.6442902071498198</v>
      </c>
      <c r="T77">
        <v>0</v>
      </c>
      <c r="U77">
        <v>245.03046634188948</v>
      </c>
      <c r="V77">
        <v>4.6305052533821103</v>
      </c>
      <c r="W77">
        <v>5.9285124821568402</v>
      </c>
      <c r="X77">
        <v>29.014019177338337</v>
      </c>
      <c r="Y77">
        <v>0</v>
      </c>
      <c r="Z77">
        <v>1.6738727238572322</v>
      </c>
      <c r="AA77">
        <v>10.764827228136088</v>
      </c>
      <c r="AB77">
        <v>6.7277323523272798</v>
      </c>
      <c r="AC77">
        <v>4.947740364591942</v>
      </c>
      <c r="AD77">
        <v>6.9833716927572524</v>
      </c>
      <c r="AE77">
        <v>12.629418490920475</v>
      </c>
      <c r="AF77">
        <v>0</v>
      </c>
      <c r="AG77">
        <v>0</v>
      </c>
      <c r="AH77">
        <v>28.162363118033813</v>
      </c>
      <c r="AI77">
        <v>0</v>
      </c>
      <c r="AJ77">
        <v>0</v>
      </c>
      <c r="AK77">
        <v>13.28724114631601</v>
      </c>
      <c r="AL77">
        <v>15.72680969526195</v>
      </c>
      <c r="AM77">
        <v>4.0366073909413478</v>
      </c>
      <c r="AN77">
        <v>0</v>
      </c>
      <c r="AO77">
        <v>0</v>
      </c>
      <c r="AP77">
        <v>0.13084752218508297</v>
      </c>
      <c r="AQ77">
        <v>0</v>
      </c>
      <c r="AR77">
        <v>12.969743686078061</v>
      </c>
      <c r="AS77">
        <v>8.4540240403882283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28.717045052202081</v>
      </c>
      <c r="BB77">
        <f t="shared" si="1"/>
        <v>658.2936021296664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81.97432022120654</v>
      </c>
      <c r="L78">
        <v>25.464796430857355</v>
      </c>
      <c r="M78">
        <v>0</v>
      </c>
      <c r="N78">
        <v>29.736675505731419</v>
      </c>
      <c r="O78">
        <v>49.900674344755231</v>
      </c>
      <c r="P78">
        <v>67.468267474817665</v>
      </c>
      <c r="Q78">
        <v>4.0652423792173282</v>
      </c>
      <c r="R78">
        <v>10.636183012994417</v>
      </c>
      <c r="S78">
        <v>6.6442902071498198</v>
      </c>
      <c r="T78">
        <v>0</v>
      </c>
      <c r="U78">
        <v>245.03046634188948</v>
      </c>
      <c r="V78">
        <v>4.6305052533821103</v>
      </c>
      <c r="W78">
        <v>5.9285124821568402</v>
      </c>
      <c r="X78">
        <v>29.014019177338337</v>
      </c>
      <c r="Y78">
        <v>0</v>
      </c>
      <c r="Z78">
        <v>1.6738727238572322</v>
      </c>
      <c r="AA78">
        <v>10.764827228136088</v>
      </c>
      <c r="AB78">
        <v>10.091598768524317</v>
      </c>
      <c r="AC78">
        <v>7.4217733033270701</v>
      </c>
      <c r="AD78">
        <v>9.3111621757879348</v>
      </c>
      <c r="AE78">
        <v>12.629418490920475</v>
      </c>
      <c r="AF78">
        <v>0</v>
      </c>
      <c r="AG78">
        <v>0</v>
      </c>
      <c r="AH78">
        <v>37.942383943331251</v>
      </c>
      <c r="AI78">
        <v>0</v>
      </c>
      <c r="AJ78">
        <v>0</v>
      </c>
      <c r="AK78">
        <v>13.28724114631601</v>
      </c>
      <c r="AL78">
        <v>15.72680969526195</v>
      </c>
      <c r="AM78">
        <v>4.0366073909413478</v>
      </c>
      <c r="AN78">
        <v>0</v>
      </c>
      <c r="AO78">
        <v>0</v>
      </c>
      <c r="AP78">
        <v>0.13084752218508297</v>
      </c>
      <c r="AQ78">
        <v>0</v>
      </c>
      <c r="AR78">
        <v>12.969743686078061</v>
      </c>
      <c r="AS78">
        <v>8.4540240403882283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29.466252191165843</v>
      </c>
      <c r="BB78">
        <f t="shared" si="1"/>
        <v>675.46801075538576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85.469298610394716</v>
      </c>
      <c r="L79">
        <v>25.339874044236687</v>
      </c>
      <c r="M79">
        <v>0</v>
      </c>
      <c r="N79">
        <v>29.736675505731419</v>
      </c>
      <c r="O79">
        <v>49.900674344755231</v>
      </c>
      <c r="P79">
        <v>67.468267474817665</v>
      </c>
      <c r="Q79">
        <v>5.5089814109739068</v>
      </c>
      <c r="R79">
        <v>10.636183012994417</v>
      </c>
      <c r="S79">
        <v>6.6442902071498198</v>
      </c>
      <c r="T79">
        <v>0</v>
      </c>
      <c r="U79">
        <v>245.03046634188948</v>
      </c>
      <c r="V79">
        <v>4.6305052533821103</v>
      </c>
      <c r="W79">
        <v>5.9285124821568402</v>
      </c>
      <c r="X79">
        <v>29.014019177338337</v>
      </c>
      <c r="Y79">
        <v>0</v>
      </c>
      <c r="Z79">
        <v>1.6738727238572322</v>
      </c>
      <c r="AA79">
        <v>10.764827228136088</v>
      </c>
      <c r="AB79">
        <v>10.091598768524317</v>
      </c>
      <c r="AC79">
        <v>7.4217733033270701</v>
      </c>
      <c r="AD79">
        <v>9.3111621757879348</v>
      </c>
      <c r="AE79">
        <v>12.629418490920475</v>
      </c>
      <c r="AF79">
        <v>0</v>
      </c>
      <c r="AG79">
        <v>0</v>
      </c>
      <c r="AH79">
        <v>37.942383943331251</v>
      </c>
      <c r="AI79">
        <v>0.81271571797119591</v>
      </c>
      <c r="AJ79">
        <v>0</v>
      </c>
      <c r="AK79">
        <v>13.28724114631601</v>
      </c>
      <c r="AL79">
        <v>15.72680969526195</v>
      </c>
      <c r="AM79">
        <v>4.0366073909413478</v>
      </c>
      <c r="AN79">
        <v>0</v>
      </c>
      <c r="AO79">
        <v>0</v>
      </c>
      <c r="AP79">
        <v>0.13084752218508297</v>
      </c>
      <c r="AQ79">
        <v>0</v>
      </c>
      <c r="AR79">
        <v>12.969743686078061</v>
      </c>
      <c r="AS79">
        <v>8.4540240403882283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29.701440340611775</v>
      </c>
      <c r="BB79">
        <f t="shared" si="1"/>
        <v>680.85933335823529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81.567780936238506</v>
      </c>
      <c r="L80">
        <v>25.035058171383461</v>
      </c>
      <c r="M80">
        <v>0</v>
      </c>
      <c r="N80">
        <v>29.736675505731419</v>
      </c>
      <c r="O80">
        <v>49.900674344755231</v>
      </c>
      <c r="P80">
        <v>67.468267474817665</v>
      </c>
      <c r="Q80">
        <v>3.6916884781167019</v>
      </c>
      <c r="R80">
        <v>10.636183012994417</v>
      </c>
      <c r="S80">
        <v>6.6442902071498198</v>
      </c>
      <c r="T80">
        <v>0</v>
      </c>
      <c r="U80">
        <v>245.03046634188948</v>
      </c>
      <c r="V80">
        <v>4.6305052533821103</v>
      </c>
      <c r="W80">
        <v>5.9285124821568402</v>
      </c>
      <c r="X80">
        <v>29.014019177338337</v>
      </c>
      <c r="Y80">
        <v>0</v>
      </c>
      <c r="Z80">
        <v>1.6738727238572322</v>
      </c>
      <c r="AA80">
        <v>10.764827228136088</v>
      </c>
      <c r="AB80">
        <v>10.091598768524317</v>
      </c>
      <c r="AC80">
        <v>7.4217733033270701</v>
      </c>
      <c r="AD80">
        <v>9.3111621757879348</v>
      </c>
      <c r="AE80">
        <v>12.629418490920475</v>
      </c>
      <c r="AF80">
        <v>0</v>
      </c>
      <c r="AG80">
        <v>0</v>
      </c>
      <c r="AH80">
        <v>37.942383943331251</v>
      </c>
      <c r="AI80">
        <v>1.6254319217699853</v>
      </c>
      <c r="AJ80">
        <v>0</v>
      </c>
      <c r="AK80">
        <v>13.28724114631601</v>
      </c>
      <c r="AL80">
        <v>15.72680969526195</v>
      </c>
      <c r="AM80">
        <v>4.0366073909413478</v>
      </c>
      <c r="AN80">
        <v>0</v>
      </c>
      <c r="AO80">
        <v>0</v>
      </c>
      <c r="AP80">
        <v>0.13084752218508297</v>
      </c>
      <c r="AQ80">
        <v>0</v>
      </c>
      <c r="AR80">
        <v>13.533645585472758</v>
      </c>
      <c r="AS80">
        <v>8.4540240403882283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29.507195390466833</v>
      </c>
      <c r="BB80">
        <f t="shared" si="1"/>
        <v>676.40656993170705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82.767929859264498</v>
      </c>
      <c r="L81">
        <v>25.035058171383461</v>
      </c>
      <c r="M81">
        <v>0</v>
      </c>
      <c r="N81">
        <v>29.736675505731419</v>
      </c>
      <c r="O81">
        <v>49.900674344755231</v>
      </c>
      <c r="P81">
        <v>67.468267474817665</v>
      </c>
      <c r="Q81">
        <v>3.6916884781167019</v>
      </c>
      <c r="R81">
        <v>10.636183012994417</v>
      </c>
      <c r="S81">
        <v>6.6442902071498198</v>
      </c>
      <c r="T81">
        <v>0</v>
      </c>
      <c r="U81">
        <v>245.03046634188948</v>
      </c>
      <c r="V81">
        <v>4.6305052533821103</v>
      </c>
      <c r="W81">
        <v>5.9285124821568402</v>
      </c>
      <c r="X81">
        <v>29.014019177338337</v>
      </c>
      <c r="Y81">
        <v>0</v>
      </c>
      <c r="Z81">
        <v>0</v>
      </c>
      <c r="AA81">
        <v>10.764827228136088</v>
      </c>
      <c r="AB81">
        <v>10.091598768524317</v>
      </c>
      <c r="AC81">
        <v>7.4217733033270701</v>
      </c>
      <c r="AD81">
        <v>9.3111621757879348</v>
      </c>
      <c r="AE81">
        <v>12.629418490920475</v>
      </c>
      <c r="AF81">
        <v>0</v>
      </c>
      <c r="AG81">
        <v>0</v>
      </c>
      <c r="AH81">
        <v>37.942383943331251</v>
      </c>
      <c r="AI81">
        <v>8.4522448272176991</v>
      </c>
      <c r="AJ81">
        <v>0</v>
      </c>
      <c r="AK81">
        <v>13.28724114631601</v>
      </c>
      <c r="AL81">
        <v>15.72680969526195</v>
      </c>
      <c r="AM81">
        <v>4.0366073909413478</v>
      </c>
      <c r="AN81">
        <v>0</v>
      </c>
      <c r="AO81">
        <v>0</v>
      </c>
      <c r="AP81">
        <v>0.13084752218508297</v>
      </c>
      <c r="AQ81">
        <v>0</v>
      </c>
      <c r="AR81">
        <v>13.533645585472758</v>
      </c>
      <c r="AS81">
        <v>8.4540240403882283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29.772754515039814</v>
      </c>
      <c r="BB81">
        <f t="shared" si="1"/>
        <v>682.49409991175048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82.767929859264498</v>
      </c>
      <c r="L82">
        <v>25.035058171383461</v>
      </c>
      <c r="M82">
        <v>0</v>
      </c>
      <c r="N82">
        <v>29.736675505731419</v>
      </c>
      <c r="O82">
        <v>49.900674344755231</v>
      </c>
      <c r="P82">
        <v>67.468267474817665</v>
      </c>
      <c r="Q82">
        <v>3.6916884781167019</v>
      </c>
      <c r="R82">
        <v>10.636183012994417</v>
      </c>
      <c r="S82">
        <v>6.6442902071498198</v>
      </c>
      <c r="T82">
        <v>0</v>
      </c>
      <c r="U82">
        <v>245.03046634188948</v>
      </c>
      <c r="V82">
        <v>4.6305052533821103</v>
      </c>
      <c r="W82">
        <v>5.9285124821568402</v>
      </c>
      <c r="X82">
        <v>29.014019177338337</v>
      </c>
      <c r="Y82">
        <v>0</v>
      </c>
      <c r="Z82">
        <v>0</v>
      </c>
      <c r="AA82">
        <v>10.764827228136088</v>
      </c>
      <c r="AB82">
        <v>10.091598768524317</v>
      </c>
      <c r="AC82">
        <v>7.4217733033270701</v>
      </c>
      <c r="AD82">
        <v>9.3111621757879348</v>
      </c>
      <c r="AE82">
        <v>12.629418490920475</v>
      </c>
      <c r="AF82">
        <v>0</v>
      </c>
      <c r="AG82">
        <v>0</v>
      </c>
      <c r="AH82">
        <v>37.942383943331251</v>
      </c>
      <c r="AI82">
        <v>12.526226443331243</v>
      </c>
      <c r="AJ82">
        <v>0</v>
      </c>
      <c r="AK82">
        <v>13.28724114631601</v>
      </c>
      <c r="AL82">
        <v>15.72680969526195</v>
      </c>
      <c r="AM82">
        <v>4.0366073909413478</v>
      </c>
      <c r="AN82">
        <v>0</v>
      </c>
      <c r="AO82">
        <v>0</v>
      </c>
      <c r="AP82">
        <v>0.13084752218508297</v>
      </c>
      <c r="AQ82">
        <v>0</v>
      </c>
      <c r="AR82">
        <v>12.969743686078061</v>
      </c>
      <c r="AS82">
        <v>8.4540240403882283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29.919475847198655</v>
      </c>
      <c r="BB82">
        <f t="shared" si="1"/>
        <v>685.85745829631048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82.767929859264498</v>
      </c>
      <c r="L83">
        <v>24.723307693375606</v>
      </c>
      <c r="M83">
        <v>0</v>
      </c>
      <c r="N83">
        <v>29.736675505731419</v>
      </c>
      <c r="O83">
        <v>49.900674344755231</v>
      </c>
      <c r="P83">
        <v>67.468267474817665</v>
      </c>
      <c r="Q83">
        <v>3.5351894498446272</v>
      </c>
      <c r="R83">
        <v>10.636183012994417</v>
      </c>
      <c r="S83">
        <v>6.6442902071498198</v>
      </c>
      <c r="T83">
        <v>0</v>
      </c>
      <c r="U83">
        <v>245.03046634188948</v>
      </c>
      <c r="V83">
        <v>4.6305052533821103</v>
      </c>
      <c r="W83">
        <v>5.9285124821568402</v>
      </c>
      <c r="X83">
        <v>29.014019177338337</v>
      </c>
      <c r="Y83">
        <v>0</v>
      </c>
      <c r="Z83">
        <v>0</v>
      </c>
      <c r="AA83">
        <v>10.764827228136088</v>
      </c>
      <c r="AB83">
        <v>10.091598768524317</v>
      </c>
      <c r="AC83">
        <v>7.4217733033270701</v>
      </c>
      <c r="AD83">
        <v>9.3111621757879348</v>
      </c>
      <c r="AE83">
        <v>12.629418490920475</v>
      </c>
      <c r="AF83">
        <v>0</v>
      </c>
      <c r="AG83">
        <v>0</v>
      </c>
      <c r="AH83">
        <v>37.942383943331251</v>
      </c>
      <c r="AI83">
        <v>12.526226443331243</v>
      </c>
      <c r="AJ83">
        <v>0</v>
      </c>
      <c r="AK83">
        <v>13.28724114631601</v>
      </c>
      <c r="AL83">
        <v>15.72680969526195</v>
      </c>
      <c r="AM83">
        <v>4.0366073909413478</v>
      </c>
      <c r="AN83">
        <v>0</v>
      </c>
      <c r="AO83">
        <v>0</v>
      </c>
      <c r="AP83">
        <v>0.13084752218508297</v>
      </c>
      <c r="AQ83">
        <v>0</v>
      </c>
      <c r="AR83">
        <v>12.969743686078061</v>
      </c>
      <c r="AS83">
        <v>8.4540240403882283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29.899903017836152</v>
      </c>
      <c r="BB83">
        <f t="shared" si="1"/>
        <v>685.40878161939304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82.767929859264498</v>
      </c>
      <c r="L84">
        <v>24.723307693375606</v>
      </c>
      <c r="M84">
        <v>0</v>
      </c>
      <c r="N84">
        <v>29.736675505731419</v>
      </c>
      <c r="O84">
        <v>49.900674344755231</v>
      </c>
      <c r="P84">
        <v>67.468267474817665</v>
      </c>
      <c r="Q84">
        <v>3.5351894498446272</v>
      </c>
      <c r="R84">
        <v>10.636183012994417</v>
      </c>
      <c r="S84">
        <v>6.6442902071498198</v>
      </c>
      <c r="T84">
        <v>0</v>
      </c>
      <c r="U84">
        <v>245.03046634188948</v>
      </c>
      <c r="V84">
        <v>4.6305052533821103</v>
      </c>
      <c r="W84">
        <v>5.9285124821568402</v>
      </c>
      <c r="X84">
        <v>29.014019177338337</v>
      </c>
      <c r="Y84">
        <v>0</v>
      </c>
      <c r="Z84">
        <v>0</v>
      </c>
      <c r="AA84">
        <v>10.764827228136088</v>
      </c>
      <c r="AB84">
        <v>10.091598768524317</v>
      </c>
      <c r="AC84">
        <v>7.4217733033270701</v>
      </c>
      <c r="AD84">
        <v>9.3111621757879348</v>
      </c>
      <c r="AE84">
        <v>12.629418490920475</v>
      </c>
      <c r="AF84">
        <v>0</v>
      </c>
      <c r="AG84">
        <v>0</v>
      </c>
      <c r="AH84">
        <v>37.942383943331251</v>
      </c>
      <c r="AI84">
        <v>12.526226443331243</v>
      </c>
      <c r="AJ84">
        <v>0</v>
      </c>
      <c r="AK84">
        <v>13.28724114631601</v>
      </c>
      <c r="AL84">
        <v>15.72680969526195</v>
      </c>
      <c r="AM84">
        <v>4.0366073909413478</v>
      </c>
      <c r="AN84">
        <v>0</v>
      </c>
      <c r="AO84">
        <v>0</v>
      </c>
      <c r="AP84">
        <v>0.13084752218508297</v>
      </c>
      <c r="AQ84">
        <v>0</v>
      </c>
      <c r="AR84">
        <v>12.969743686078061</v>
      </c>
      <c r="AS84">
        <v>8.4540240403882283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29.899903017836152</v>
      </c>
      <c r="BB84">
        <f t="shared" si="1"/>
        <v>685.40878161939304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82.767929859264498</v>
      </c>
      <c r="L85">
        <v>24.723307693375606</v>
      </c>
      <c r="M85">
        <v>0</v>
      </c>
      <c r="N85">
        <v>29.736675505731419</v>
      </c>
      <c r="O85">
        <v>49.900674344755231</v>
      </c>
      <c r="P85">
        <v>67.468267474817665</v>
      </c>
      <c r="Q85">
        <v>3.5351894498446272</v>
      </c>
      <c r="R85">
        <v>10.636183012994417</v>
      </c>
      <c r="S85">
        <v>6.6442902071498198</v>
      </c>
      <c r="T85">
        <v>0</v>
      </c>
      <c r="U85">
        <v>245.03046634188948</v>
      </c>
      <c r="V85">
        <v>4.6305052533821103</v>
      </c>
      <c r="W85">
        <v>5.9285124821568402</v>
      </c>
      <c r="X85">
        <v>29.014019177338337</v>
      </c>
      <c r="Y85">
        <v>0</v>
      </c>
      <c r="Z85">
        <v>0</v>
      </c>
      <c r="AA85">
        <v>10.764827228136088</v>
      </c>
      <c r="AB85">
        <v>10.091598768524317</v>
      </c>
      <c r="AC85">
        <v>7.4217733033270701</v>
      </c>
      <c r="AD85">
        <v>6.9833716927572524</v>
      </c>
      <c r="AE85">
        <v>12.629418490920475</v>
      </c>
      <c r="AF85">
        <v>0</v>
      </c>
      <c r="AG85">
        <v>0</v>
      </c>
      <c r="AH85">
        <v>31.618653069818407</v>
      </c>
      <c r="AI85">
        <v>12.526226443331243</v>
      </c>
      <c r="AJ85">
        <v>0</v>
      </c>
      <c r="AK85">
        <v>13.28724114631601</v>
      </c>
      <c r="AL85">
        <v>15.72680969526195</v>
      </c>
      <c r="AM85">
        <v>4.0366073909413478</v>
      </c>
      <c r="AN85">
        <v>0</v>
      </c>
      <c r="AO85">
        <v>0</v>
      </c>
      <c r="AP85">
        <v>0.13084752218508297</v>
      </c>
      <c r="AQ85">
        <v>0</v>
      </c>
      <c r="AR85">
        <v>12.969743686078061</v>
      </c>
      <c r="AS85">
        <v>8.2478280820288035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29.529650434073204</v>
      </c>
      <c r="BB85">
        <f t="shared" si="1"/>
        <v>676.92131688825293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82.767929859264498</v>
      </c>
      <c r="L86">
        <v>24.723307693375606</v>
      </c>
      <c r="M86">
        <v>0</v>
      </c>
      <c r="N86">
        <v>29.736675505731419</v>
      </c>
      <c r="O86">
        <v>49.900674344755231</v>
      </c>
      <c r="P86">
        <v>67.468267474817665</v>
      </c>
      <c r="Q86">
        <v>3.5351894498446272</v>
      </c>
      <c r="R86">
        <v>10.636183012994417</v>
      </c>
      <c r="S86">
        <v>6.6442902071498198</v>
      </c>
      <c r="T86">
        <v>0</v>
      </c>
      <c r="U86">
        <v>245.03046634188948</v>
      </c>
      <c r="V86">
        <v>4.6305052533821103</v>
      </c>
      <c r="W86">
        <v>5.9285124821568402</v>
      </c>
      <c r="X86">
        <v>29.014019177338337</v>
      </c>
      <c r="Y86">
        <v>0</v>
      </c>
      <c r="Z86">
        <v>0</v>
      </c>
      <c r="AA86">
        <v>10.764827228136088</v>
      </c>
      <c r="AB86">
        <v>10.091598768524317</v>
      </c>
      <c r="AC86">
        <v>7.4217733033270701</v>
      </c>
      <c r="AD86">
        <v>6.9833716927572524</v>
      </c>
      <c r="AE86">
        <v>12.629418490920475</v>
      </c>
      <c r="AF86">
        <v>0</v>
      </c>
      <c r="AG86">
        <v>0</v>
      </c>
      <c r="AH86">
        <v>25.294922455854728</v>
      </c>
      <c r="AI86">
        <v>8.4522448272176991</v>
      </c>
      <c r="AJ86">
        <v>0</v>
      </c>
      <c r="AK86">
        <v>13.28724114631601</v>
      </c>
      <c r="AL86">
        <v>15.72680969526195</v>
      </c>
      <c r="AM86">
        <v>4.0366073909413478</v>
      </c>
      <c r="AN86">
        <v>0</v>
      </c>
      <c r="AO86">
        <v>0</v>
      </c>
      <c r="AP86">
        <v>0.13084752218508297</v>
      </c>
      <c r="AQ86">
        <v>0</v>
      </c>
      <c r="AR86">
        <v>12.969743686078061</v>
      </c>
      <c r="AS86">
        <v>8.2478280820288035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29.095026062855979</v>
      </c>
      <c r="BB86">
        <f t="shared" si="1"/>
        <v>666.9582290293929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82.767929859264498</v>
      </c>
      <c r="L87">
        <v>24.723307693375606</v>
      </c>
      <c r="M87">
        <v>0</v>
      </c>
      <c r="N87">
        <v>29.736675505731419</v>
      </c>
      <c r="O87">
        <v>49.900674344755231</v>
      </c>
      <c r="P87">
        <v>67.468267474817665</v>
      </c>
      <c r="Q87">
        <v>3.5351894498446272</v>
      </c>
      <c r="R87">
        <v>10.636183012994417</v>
      </c>
      <c r="S87">
        <v>6.6442902071498198</v>
      </c>
      <c r="T87">
        <v>0</v>
      </c>
      <c r="U87">
        <v>245.03046634188948</v>
      </c>
      <c r="V87">
        <v>4.6305052533821103</v>
      </c>
      <c r="W87">
        <v>5.9285124821568402</v>
      </c>
      <c r="X87">
        <v>25.121130992753013</v>
      </c>
      <c r="Y87">
        <v>0</v>
      </c>
      <c r="Z87">
        <v>0</v>
      </c>
      <c r="AA87">
        <v>10.764827228136088</v>
      </c>
      <c r="AB87">
        <v>10.091598768524317</v>
      </c>
      <c r="AC87">
        <v>7.4217733033270701</v>
      </c>
      <c r="AD87">
        <v>4.6555812097265701</v>
      </c>
      <c r="AE87">
        <v>12.629418490920475</v>
      </c>
      <c r="AF87">
        <v>0</v>
      </c>
      <c r="AG87">
        <v>0</v>
      </c>
      <c r="AH87">
        <v>25.294922455854728</v>
      </c>
      <c r="AI87">
        <v>1.6254319217699853</v>
      </c>
      <c r="AJ87">
        <v>0</v>
      </c>
      <c r="AK87">
        <v>13.28724114631601</v>
      </c>
      <c r="AL87">
        <v>15.72680969526195</v>
      </c>
      <c r="AM87">
        <v>4.0366073909413478</v>
      </c>
      <c r="AN87">
        <v>0</v>
      </c>
      <c r="AO87">
        <v>0</v>
      </c>
      <c r="AP87">
        <v>0.13084752218508297</v>
      </c>
      <c r="AQ87">
        <v>0</v>
      </c>
      <c r="AR87">
        <v>12.969743686078061</v>
      </c>
      <c r="AS87">
        <v>8.2478280820288035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28.549640915101911</v>
      </c>
      <c r="BB87">
        <f t="shared" si="1"/>
        <v>654.45612260408336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82.767929859264498</v>
      </c>
      <c r="L88">
        <v>24.723307693375606</v>
      </c>
      <c r="M88">
        <v>0</v>
      </c>
      <c r="N88">
        <v>29.736675505731419</v>
      </c>
      <c r="O88">
        <v>49.900674344755231</v>
      </c>
      <c r="P88">
        <v>67.468267474817665</v>
      </c>
      <c r="Q88">
        <v>3.5351894498446272</v>
      </c>
      <c r="R88">
        <v>10.636183012994417</v>
      </c>
      <c r="S88">
        <v>6.6442902071498198</v>
      </c>
      <c r="T88">
        <v>0</v>
      </c>
      <c r="U88">
        <v>245.03046634188948</v>
      </c>
      <c r="V88">
        <v>4.6305052533821103</v>
      </c>
      <c r="W88">
        <v>5.9285124821568402</v>
      </c>
      <c r="X88">
        <v>25.121130992753013</v>
      </c>
      <c r="Y88">
        <v>0</v>
      </c>
      <c r="Z88">
        <v>0</v>
      </c>
      <c r="AA88">
        <v>10.764827228136088</v>
      </c>
      <c r="AB88">
        <v>10.091598768524317</v>
      </c>
      <c r="AC88">
        <v>7.4217733033270701</v>
      </c>
      <c r="AD88">
        <v>4.6555812097265701</v>
      </c>
      <c r="AE88">
        <v>12.629418490920475</v>
      </c>
      <c r="AF88">
        <v>0</v>
      </c>
      <c r="AG88">
        <v>0</v>
      </c>
      <c r="AH88">
        <v>25.294922455854728</v>
      </c>
      <c r="AI88">
        <v>0.81271571797119591</v>
      </c>
      <c r="AJ88">
        <v>0</v>
      </c>
      <c r="AK88">
        <v>13.28724114631601</v>
      </c>
      <c r="AL88">
        <v>15.72680969526195</v>
      </c>
      <c r="AM88">
        <v>4.0366073909413478</v>
      </c>
      <c r="AN88">
        <v>0</v>
      </c>
      <c r="AO88">
        <v>0</v>
      </c>
      <c r="AP88">
        <v>0.13084752218508297</v>
      </c>
      <c r="AQ88">
        <v>0</v>
      </c>
      <c r="AR88">
        <v>12.969743686078061</v>
      </c>
      <c r="AS88">
        <v>8.2478280820288035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28.515669377783119</v>
      </c>
      <c r="BB88">
        <f t="shared" si="1"/>
        <v>653.67737793760341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82.767929859264498</v>
      </c>
      <c r="L89">
        <v>24.723307693375606</v>
      </c>
      <c r="M89">
        <v>0</v>
      </c>
      <c r="N89">
        <v>29.736675505731419</v>
      </c>
      <c r="O89">
        <v>49.900674344755231</v>
      </c>
      <c r="P89">
        <v>67.327992402724746</v>
      </c>
      <c r="Q89">
        <v>3.5351894498446272</v>
      </c>
      <c r="R89">
        <v>10.636183012994417</v>
      </c>
      <c r="S89">
        <v>6.6442902071498198</v>
      </c>
      <c r="T89">
        <v>0</v>
      </c>
      <c r="U89">
        <v>245.03046634188948</v>
      </c>
      <c r="V89">
        <v>4.6305052533821103</v>
      </c>
      <c r="W89">
        <v>5.9285124821568402</v>
      </c>
      <c r="X89">
        <v>25.121130992753013</v>
      </c>
      <c r="Y89">
        <v>0</v>
      </c>
      <c r="Z89">
        <v>0</v>
      </c>
      <c r="AA89">
        <v>10.764827228136088</v>
      </c>
      <c r="AB89">
        <v>10.091598768524317</v>
      </c>
      <c r="AC89">
        <v>7.4217733033270701</v>
      </c>
      <c r="AD89">
        <v>4.6555812097265701</v>
      </c>
      <c r="AE89">
        <v>12.629418490920475</v>
      </c>
      <c r="AF89">
        <v>0</v>
      </c>
      <c r="AG89">
        <v>0</v>
      </c>
      <c r="AH89">
        <v>25.294922455854728</v>
      </c>
      <c r="AI89">
        <v>0</v>
      </c>
      <c r="AJ89">
        <v>0</v>
      </c>
      <c r="AK89">
        <v>13.28724114631601</v>
      </c>
      <c r="AL89">
        <v>15.72680969526195</v>
      </c>
      <c r="AM89">
        <v>4.0366073909413478</v>
      </c>
      <c r="AN89">
        <v>0</v>
      </c>
      <c r="AO89">
        <v>0</v>
      </c>
      <c r="AP89">
        <v>0.39254283159133824</v>
      </c>
      <c r="AQ89">
        <v>0</v>
      </c>
      <c r="AR89">
        <v>12.969743686078061</v>
      </c>
      <c r="AS89">
        <v>8.2478280820288035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28.486773226691625</v>
      </c>
      <c r="BB89">
        <f t="shared" si="1"/>
        <v>653.01497860803704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82.767929859264498</v>
      </c>
      <c r="L90">
        <v>24.723307693375606</v>
      </c>
      <c r="M90">
        <v>0</v>
      </c>
      <c r="N90">
        <v>29.736675505731419</v>
      </c>
      <c r="O90">
        <v>49.900674344755231</v>
      </c>
      <c r="P90">
        <v>67.327992402724746</v>
      </c>
      <c r="Q90">
        <v>3.5351894498446272</v>
      </c>
      <c r="R90">
        <v>10.636183012994417</v>
      </c>
      <c r="S90">
        <v>6.6442902071498198</v>
      </c>
      <c r="T90">
        <v>0</v>
      </c>
      <c r="U90">
        <v>245.03046634188948</v>
      </c>
      <c r="V90">
        <v>4.6305052533821103</v>
      </c>
      <c r="W90">
        <v>5.9285124821568402</v>
      </c>
      <c r="X90">
        <v>25.121130992753013</v>
      </c>
      <c r="Y90">
        <v>0</v>
      </c>
      <c r="Z90">
        <v>0</v>
      </c>
      <c r="AA90">
        <v>10.764827228136088</v>
      </c>
      <c r="AB90">
        <v>10.091598768524317</v>
      </c>
      <c r="AC90">
        <v>7.4217733033270701</v>
      </c>
      <c r="AD90">
        <v>2.3277904830306824</v>
      </c>
      <c r="AE90">
        <v>12.629418490920475</v>
      </c>
      <c r="AF90">
        <v>0</v>
      </c>
      <c r="AG90">
        <v>0</v>
      </c>
      <c r="AH90">
        <v>25.294922455854728</v>
      </c>
      <c r="AI90">
        <v>0</v>
      </c>
      <c r="AJ90">
        <v>0</v>
      </c>
      <c r="AK90">
        <v>13.28724114631601</v>
      </c>
      <c r="AL90">
        <v>15.72680969526195</v>
      </c>
      <c r="AM90">
        <v>4.0366073909413478</v>
      </c>
      <c r="AN90">
        <v>0</v>
      </c>
      <c r="AO90">
        <v>0</v>
      </c>
      <c r="AP90">
        <v>0.39254283159133824</v>
      </c>
      <c r="AQ90">
        <v>0</v>
      </c>
      <c r="AR90">
        <v>12.969743686078061</v>
      </c>
      <c r="AS90">
        <v>8.2478280820288035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28.389471574315742</v>
      </c>
      <c r="BB90">
        <f t="shared" si="1"/>
        <v>650.78448953371685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82.767929859264498</v>
      </c>
      <c r="L91">
        <v>25.035058171383461</v>
      </c>
      <c r="M91">
        <v>0</v>
      </c>
      <c r="N91">
        <v>29.736675505731419</v>
      </c>
      <c r="O91">
        <v>49.900674344755231</v>
      </c>
      <c r="P91">
        <v>67.327992402724746</v>
      </c>
      <c r="Q91">
        <v>3.6916884781167019</v>
      </c>
      <c r="R91">
        <v>10.636183012994417</v>
      </c>
      <c r="S91">
        <v>6.6442902071498198</v>
      </c>
      <c r="T91">
        <v>0</v>
      </c>
      <c r="U91">
        <v>245.03046634188948</v>
      </c>
      <c r="V91">
        <v>4.6305052533821103</v>
      </c>
      <c r="W91">
        <v>5.9285124821568402</v>
      </c>
      <c r="X91">
        <v>25.121130992753013</v>
      </c>
      <c r="Y91">
        <v>0</v>
      </c>
      <c r="Z91">
        <v>0</v>
      </c>
      <c r="AA91">
        <v>10.764827228136088</v>
      </c>
      <c r="AB91">
        <v>10.091598768524317</v>
      </c>
      <c r="AC91">
        <v>7.4217733033270701</v>
      </c>
      <c r="AD91">
        <v>0</v>
      </c>
      <c r="AE91">
        <v>12.629418490920475</v>
      </c>
      <c r="AF91">
        <v>0</v>
      </c>
      <c r="AG91">
        <v>0</v>
      </c>
      <c r="AH91">
        <v>31.618653069818407</v>
      </c>
      <c r="AI91">
        <v>0</v>
      </c>
      <c r="AJ91">
        <v>0</v>
      </c>
      <c r="AK91">
        <v>13.28724114631601</v>
      </c>
      <c r="AL91">
        <v>15.72680969526195</v>
      </c>
      <c r="AM91">
        <v>4.0366073909413478</v>
      </c>
      <c r="AN91">
        <v>0</v>
      </c>
      <c r="AO91">
        <v>0</v>
      </c>
      <c r="AP91">
        <v>0.39254283159133824</v>
      </c>
      <c r="AQ91">
        <v>0</v>
      </c>
      <c r="AR91">
        <v>12.969743686078061</v>
      </c>
      <c r="AS91">
        <v>8.2478280820288035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28.576074701151242</v>
      </c>
      <c r="BB91">
        <f t="shared" si="1"/>
        <v>655.06207604409451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82.767929859264498</v>
      </c>
      <c r="L92">
        <v>25.035058171383461</v>
      </c>
      <c r="M92">
        <v>0</v>
      </c>
      <c r="N92">
        <v>29.736675505731419</v>
      </c>
      <c r="O92">
        <v>49.900674344755231</v>
      </c>
      <c r="P92">
        <v>67.327992402724746</v>
      </c>
      <c r="Q92">
        <v>3.6916884781167019</v>
      </c>
      <c r="R92">
        <v>10.636183012994417</v>
      </c>
      <c r="S92">
        <v>6.6442902071498198</v>
      </c>
      <c r="T92">
        <v>0</v>
      </c>
      <c r="U92">
        <v>245.03046634188948</v>
      </c>
      <c r="V92">
        <v>4.6305052533821103</v>
      </c>
      <c r="W92">
        <v>5.9285124821568402</v>
      </c>
      <c r="X92">
        <v>25.121130992753013</v>
      </c>
      <c r="Y92">
        <v>0</v>
      </c>
      <c r="Z92">
        <v>0</v>
      </c>
      <c r="AA92">
        <v>10.764827228136088</v>
      </c>
      <c r="AB92">
        <v>10.091598768524317</v>
      </c>
      <c r="AC92">
        <v>7.4217733033270701</v>
      </c>
      <c r="AD92">
        <v>0</v>
      </c>
      <c r="AE92">
        <v>12.629418490920475</v>
      </c>
      <c r="AF92">
        <v>0</v>
      </c>
      <c r="AG92">
        <v>0</v>
      </c>
      <c r="AH92">
        <v>31.618653069818407</v>
      </c>
      <c r="AI92">
        <v>0</v>
      </c>
      <c r="AJ92">
        <v>0</v>
      </c>
      <c r="AK92">
        <v>13.28724114631601</v>
      </c>
      <c r="AL92">
        <v>15.72680969526195</v>
      </c>
      <c r="AM92">
        <v>4.0366073909413478</v>
      </c>
      <c r="AN92">
        <v>0</v>
      </c>
      <c r="AO92">
        <v>0</v>
      </c>
      <c r="AP92">
        <v>0.39254283159133824</v>
      </c>
      <c r="AQ92">
        <v>0</v>
      </c>
      <c r="AR92">
        <v>12.969743686078061</v>
      </c>
      <c r="AS92">
        <v>8.2478280820288035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28.576074701151242</v>
      </c>
      <c r="BB92">
        <f t="shared" si="1"/>
        <v>655.06207604409451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82.767929859264498</v>
      </c>
      <c r="L93">
        <v>25.035058171383461</v>
      </c>
      <c r="M93">
        <v>0</v>
      </c>
      <c r="N93">
        <v>29.736675505731419</v>
      </c>
      <c r="O93">
        <v>49.900674344755231</v>
      </c>
      <c r="P93">
        <v>67.327992402724746</v>
      </c>
      <c r="Q93">
        <v>3.6916884781167019</v>
      </c>
      <c r="R93">
        <v>10.636183012994417</v>
      </c>
      <c r="S93">
        <v>6.6442902071498198</v>
      </c>
      <c r="T93">
        <v>0</v>
      </c>
      <c r="U93">
        <v>245.03046634188948</v>
      </c>
      <c r="V93">
        <v>4.6305052533821103</v>
      </c>
      <c r="W93">
        <v>5.9285124821568402</v>
      </c>
      <c r="X93">
        <v>25.121130992753013</v>
      </c>
      <c r="Y93">
        <v>0</v>
      </c>
      <c r="Z93">
        <v>0</v>
      </c>
      <c r="AA93">
        <v>10.764827228136088</v>
      </c>
      <c r="AB93">
        <v>10.091598768524317</v>
      </c>
      <c r="AC93">
        <v>7.4217733033270701</v>
      </c>
      <c r="AD93">
        <v>0</v>
      </c>
      <c r="AE93">
        <v>12.629418490920475</v>
      </c>
      <c r="AF93">
        <v>0</v>
      </c>
      <c r="AG93">
        <v>0</v>
      </c>
      <c r="AH93">
        <v>31.618653069818407</v>
      </c>
      <c r="AI93">
        <v>0</v>
      </c>
      <c r="AJ93">
        <v>0</v>
      </c>
      <c r="AK93">
        <v>13.28724114631601</v>
      </c>
      <c r="AL93">
        <v>15.72680969526195</v>
      </c>
      <c r="AM93">
        <v>4.0366073909413478</v>
      </c>
      <c r="AN93">
        <v>0</v>
      </c>
      <c r="AO93">
        <v>0</v>
      </c>
      <c r="AP93">
        <v>0.39254283159133824</v>
      </c>
      <c r="AQ93">
        <v>0</v>
      </c>
      <c r="AR93">
        <v>12.969743686078061</v>
      </c>
      <c r="AS93">
        <v>8.2478280820288035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28.576074701151242</v>
      </c>
      <c r="BB93">
        <f t="shared" si="1"/>
        <v>655.06207604409451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82.767929859264498</v>
      </c>
      <c r="L94">
        <v>25.035058171383461</v>
      </c>
      <c r="M94">
        <v>0</v>
      </c>
      <c r="N94">
        <v>29.736675505731419</v>
      </c>
      <c r="O94">
        <v>49.900674344755231</v>
      </c>
      <c r="P94">
        <v>67.327992402724746</v>
      </c>
      <c r="Q94">
        <v>3.6916884781167019</v>
      </c>
      <c r="R94">
        <v>10.636183012994417</v>
      </c>
      <c r="S94">
        <v>6.6442902071498198</v>
      </c>
      <c r="T94">
        <v>0</v>
      </c>
      <c r="U94">
        <v>245.03046634188948</v>
      </c>
      <c r="V94">
        <v>4.6305052533821103</v>
      </c>
      <c r="W94">
        <v>5.9285124821568402</v>
      </c>
      <c r="X94">
        <v>25.121130992753013</v>
      </c>
      <c r="Y94">
        <v>0</v>
      </c>
      <c r="Z94">
        <v>0</v>
      </c>
      <c r="AA94">
        <v>10.764827228136088</v>
      </c>
      <c r="AB94">
        <v>10.091598768524317</v>
      </c>
      <c r="AC94">
        <v>7.4217733033270701</v>
      </c>
      <c r="AD94">
        <v>0</v>
      </c>
      <c r="AE94">
        <v>12.629418490920475</v>
      </c>
      <c r="AF94">
        <v>0</v>
      </c>
      <c r="AG94">
        <v>0</v>
      </c>
      <c r="AH94">
        <v>30.722578041327488</v>
      </c>
      <c r="AI94">
        <v>0</v>
      </c>
      <c r="AJ94">
        <v>0</v>
      </c>
      <c r="AK94">
        <v>13.28724114631601</v>
      </c>
      <c r="AL94">
        <v>15.72680969526195</v>
      </c>
      <c r="AM94">
        <v>4.0366073909413478</v>
      </c>
      <c r="AN94">
        <v>0</v>
      </c>
      <c r="AO94">
        <v>0</v>
      </c>
      <c r="AP94">
        <v>0.39254283159133824</v>
      </c>
      <c r="AQ94">
        <v>0</v>
      </c>
      <c r="AR94">
        <v>12.969743686078061</v>
      </c>
      <c r="AS94">
        <v>8.2478280820288035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28.538618764960319</v>
      </c>
      <c r="BB94">
        <f t="shared" si="1"/>
        <v>654.20345695179446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82.767929859264498</v>
      </c>
      <c r="L95">
        <v>25.035058171383461</v>
      </c>
      <c r="M95">
        <v>0</v>
      </c>
      <c r="N95">
        <v>29.736675505731419</v>
      </c>
      <c r="O95">
        <v>49.900674344755231</v>
      </c>
      <c r="P95">
        <v>67.327992402724746</v>
      </c>
      <c r="Q95">
        <v>3.6916884781167019</v>
      </c>
      <c r="R95">
        <v>10.636183012994417</v>
      </c>
      <c r="S95">
        <v>6.6442902071498198</v>
      </c>
      <c r="T95">
        <v>0</v>
      </c>
      <c r="U95">
        <v>245.03046634188948</v>
      </c>
      <c r="V95">
        <v>4.6305052533821103</v>
      </c>
      <c r="W95">
        <v>5.9285124821568402</v>
      </c>
      <c r="X95">
        <v>25.121130992753013</v>
      </c>
      <c r="Y95">
        <v>0</v>
      </c>
      <c r="Z95">
        <v>0</v>
      </c>
      <c r="AA95">
        <v>7.1765515737841783</v>
      </c>
      <c r="AB95">
        <v>10.091598768524317</v>
      </c>
      <c r="AC95">
        <v>7.4217733033270701</v>
      </c>
      <c r="AD95">
        <v>0</v>
      </c>
      <c r="AE95">
        <v>12.629418490920475</v>
      </c>
      <c r="AF95">
        <v>0</v>
      </c>
      <c r="AG95">
        <v>0</v>
      </c>
      <c r="AH95">
        <v>25.294922455854728</v>
      </c>
      <c r="AI95">
        <v>0</v>
      </c>
      <c r="AJ95">
        <v>0</v>
      </c>
      <c r="AK95">
        <v>13.28724114631601</v>
      </c>
      <c r="AL95">
        <v>15.72680969526195</v>
      </c>
      <c r="AM95">
        <v>4.0366073909413478</v>
      </c>
      <c r="AN95">
        <v>0</v>
      </c>
      <c r="AO95">
        <v>0</v>
      </c>
      <c r="AP95">
        <v>0.39254283159133824</v>
      </c>
      <c r="AQ95">
        <v>0</v>
      </c>
      <c r="AR95">
        <v>12.969743686078061</v>
      </c>
      <c r="AS95">
        <v>8.2478280820288035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28.161752839135644</v>
      </c>
      <c r="BB95">
        <f t="shared" si="1"/>
        <v>645.56439163779442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82.767929859264498</v>
      </c>
      <c r="L96">
        <v>25.035058171383461</v>
      </c>
      <c r="M96">
        <v>0</v>
      </c>
      <c r="N96">
        <v>29.736675505731419</v>
      </c>
      <c r="O96">
        <v>49.900674344755231</v>
      </c>
      <c r="P96">
        <v>67.327992402724746</v>
      </c>
      <c r="Q96">
        <v>3.6916884781167019</v>
      </c>
      <c r="R96">
        <v>10.636183012994417</v>
      </c>
      <c r="S96">
        <v>6.6442902071498198</v>
      </c>
      <c r="T96">
        <v>0</v>
      </c>
      <c r="U96">
        <v>245.03046634188948</v>
      </c>
      <c r="V96">
        <v>4.6305052533821103</v>
      </c>
      <c r="W96">
        <v>5.9285124821568402</v>
      </c>
      <c r="X96">
        <v>25.121130992753013</v>
      </c>
      <c r="Y96">
        <v>0</v>
      </c>
      <c r="Z96">
        <v>0</v>
      </c>
      <c r="AA96">
        <v>7.1765515737841783</v>
      </c>
      <c r="AB96">
        <v>10.091598768524317</v>
      </c>
      <c r="AC96">
        <v>7.4217733033270701</v>
      </c>
      <c r="AD96">
        <v>0</v>
      </c>
      <c r="AE96">
        <v>12.629418490920475</v>
      </c>
      <c r="AF96">
        <v>0</v>
      </c>
      <c r="AG96">
        <v>0</v>
      </c>
      <c r="AH96">
        <v>16.897417974639946</v>
      </c>
      <c r="AI96">
        <v>0</v>
      </c>
      <c r="AJ96">
        <v>0</v>
      </c>
      <c r="AK96">
        <v>13.28724114631601</v>
      </c>
      <c r="AL96">
        <v>15.72680969526195</v>
      </c>
      <c r="AM96">
        <v>4.0366073909413478</v>
      </c>
      <c r="AN96">
        <v>0</v>
      </c>
      <c r="AO96">
        <v>0</v>
      </c>
      <c r="AP96">
        <v>0.39254283159133824</v>
      </c>
      <c r="AQ96">
        <v>0</v>
      </c>
      <c r="AR96">
        <v>12.969743686078061</v>
      </c>
      <c r="AS96">
        <v>8.2478280820288035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27.810737151820867</v>
      </c>
      <c r="BB96">
        <f t="shared" si="1"/>
        <v>637.51790284389438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82.767929859264498</v>
      </c>
      <c r="L97">
        <v>25.035058171383461</v>
      </c>
      <c r="M97">
        <v>0</v>
      </c>
      <c r="N97">
        <v>29.736675505731419</v>
      </c>
      <c r="O97">
        <v>49.900674344755231</v>
      </c>
      <c r="P97">
        <v>67.327992402724746</v>
      </c>
      <c r="Q97">
        <v>3.6916884781167019</v>
      </c>
      <c r="R97">
        <v>10.636183012994417</v>
      </c>
      <c r="S97">
        <v>6.6442902071498198</v>
      </c>
      <c r="T97">
        <v>0</v>
      </c>
      <c r="U97">
        <v>245.03046634188948</v>
      </c>
      <c r="V97">
        <v>4.6305052533821103</v>
      </c>
      <c r="W97">
        <v>5.9285124821568402</v>
      </c>
      <c r="X97">
        <v>25.121130992753013</v>
      </c>
      <c r="Y97">
        <v>0</v>
      </c>
      <c r="Z97">
        <v>0</v>
      </c>
      <c r="AA97">
        <v>7.1765515737841783</v>
      </c>
      <c r="AB97">
        <v>10.091598768524317</v>
      </c>
      <c r="AC97">
        <v>7.4217733033270701</v>
      </c>
      <c r="AD97">
        <v>0</v>
      </c>
      <c r="AE97">
        <v>12.629418490920475</v>
      </c>
      <c r="AF97">
        <v>0</v>
      </c>
      <c r="AG97">
        <v>0</v>
      </c>
      <c r="AH97">
        <v>10.240859433625548</v>
      </c>
      <c r="AI97">
        <v>0</v>
      </c>
      <c r="AJ97">
        <v>0</v>
      </c>
      <c r="AK97">
        <v>13.28724114631601</v>
      </c>
      <c r="AL97">
        <v>15.72680969526195</v>
      </c>
      <c r="AM97">
        <v>4.0366073909413478</v>
      </c>
      <c r="AN97">
        <v>0</v>
      </c>
      <c r="AO97">
        <v>0</v>
      </c>
      <c r="AP97">
        <v>0.39254283159133824</v>
      </c>
      <c r="AQ97">
        <v>0</v>
      </c>
      <c r="AR97">
        <v>12.969743686078061</v>
      </c>
      <c r="AS97">
        <v>8.2478280820288035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27.532493004806469</v>
      </c>
      <c r="BB97">
        <f t="shared" si="1"/>
        <v>631.13958844989452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82.767929859264498</v>
      </c>
      <c r="L98">
        <v>25.035058171383461</v>
      </c>
      <c r="M98">
        <v>0</v>
      </c>
      <c r="N98">
        <v>29.736675505731419</v>
      </c>
      <c r="O98">
        <v>49.900674344755231</v>
      </c>
      <c r="P98">
        <v>67.327992402724746</v>
      </c>
      <c r="Q98">
        <v>3.6916884781167019</v>
      </c>
      <c r="R98">
        <v>10.636183012994417</v>
      </c>
      <c r="S98">
        <v>6.6442902071498198</v>
      </c>
      <c r="T98">
        <v>0</v>
      </c>
      <c r="U98">
        <v>245.03046634188948</v>
      </c>
      <c r="V98">
        <v>4.6305052533821103</v>
      </c>
      <c r="W98">
        <v>5.9285124821568402</v>
      </c>
      <c r="X98">
        <v>25.121130992753013</v>
      </c>
      <c r="Y98">
        <v>0</v>
      </c>
      <c r="Z98">
        <v>0</v>
      </c>
      <c r="AA98">
        <v>7.1765515737841783</v>
      </c>
      <c r="AB98">
        <v>10.091598768524317</v>
      </c>
      <c r="AC98">
        <v>7.4217733033270701</v>
      </c>
      <c r="AD98">
        <v>0</v>
      </c>
      <c r="AE98">
        <v>12.629418490920475</v>
      </c>
      <c r="AF98">
        <v>0</v>
      </c>
      <c r="AG98">
        <v>0</v>
      </c>
      <c r="AH98">
        <v>10.240859433625548</v>
      </c>
      <c r="AI98">
        <v>0</v>
      </c>
      <c r="AJ98">
        <v>0</v>
      </c>
      <c r="AK98">
        <v>13.28724114631601</v>
      </c>
      <c r="AL98">
        <v>15.72680969526195</v>
      </c>
      <c r="AM98">
        <v>4.0366073909413478</v>
      </c>
      <c r="AN98">
        <v>0</v>
      </c>
      <c r="AO98">
        <v>0</v>
      </c>
      <c r="AP98">
        <v>0.39254283159133824</v>
      </c>
      <c r="AQ98">
        <v>0</v>
      </c>
      <c r="AR98">
        <v>12.969743686078061</v>
      </c>
      <c r="AS98">
        <v>8.2478280820288035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27.532493004806469</v>
      </c>
      <c r="BB98">
        <f t="shared" si="1"/>
        <v>631.13958844989452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1.3920402469850124</v>
      </c>
      <c r="L99">
        <f t="shared" si="2"/>
        <v>0.38466183917698665</v>
      </c>
      <c r="M99">
        <f t="shared" si="2"/>
        <v>0</v>
      </c>
      <c r="N99">
        <f t="shared" si="2"/>
        <v>0.71368021213755473</v>
      </c>
      <c r="O99">
        <f t="shared" si="2"/>
        <v>1.1976161842741269</v>
      </c>
      <c r="P99">
        <f t="shared" si="2"/>
        <v>1.6220228266262562</v>
      </c>
      <c r="Q99">
        <f t="shared" si="2"/>
        <v>7.5426056799161922E-2</v>
      </c>
      <c r="R99">
        <f t="shared" si="2"/>
        <v>0.19557669699089003</v>
      </c>
      <c r="S99">
        <f t="shared" si="2"/>
        <v>0.11043679264245025</v>
      </c>
      <c r="T99">
        <f t="shared" si="2"/>
        <v>0</v>
      </c>
      <c r="U99">
        <f t="shared" si="2"/>
        <v>5.8807311922053565</v>
      </c>
      <c r="V99">
        <f t="shared" si="2"/>
        <v>8.7063473517891815E-2</v>
      </c>
      <c r="W99">
        <f t="shared" si="2"/>
        <v>0.14593842802736393</v>
      </c>
      <c r="X99">
        <f t="shared" si="2"/>
        <v>0.72049894723019525</v>
      </c>
      <c r="Y99">
        <f t="shared" si="2"/>
        <v>0</v>
      </c>
      <c r="Z99">
        <f t="shared" si="2"/>
        <v>6.6972612743686086E-2</v>
      </c>
      <c r="AA99">
        <f t="shared" si="2"/>
        <v>0.12105446981736584</v>
      </c>
      <c r="AB99">
        <f t="shared" si="2"/>
        <v>0.13346854225631394</v>
      </c>
      <c r="AC99">
        <f t="shared" si="2"/>
        <v>9.4580049513777922E-2</v>
      </c>
      <c r="AD99">
        <f t="shared" si="2"/>
        <v>4.6530509293153811E-2</v>
      </c>
      <c r="AE99">
        <f t="shared" si="2"/>
        <v>0.21535826560608423</v>
      </c>
      <c r="AF99">
        <f t="shared" si="2"/>
        <v>0</v>
      </c>
      <c r="AG99">
        <f t="shared" si="2"/>
        <v>0</v>
      </c>
      <c r="AH99">
        <f t="shared" si="2"/>
        <v>0.2304193347908578</v>
      </c>
      <c r="AI99">
        <f t="shared" si="2"/>
        <v>3.1868863737507816E-2</v>
      </c>
      <c r="AJ99">
        <f t="shared" si="2"/>
        <v>0</v>
      </c>
      <c r="AK99">
        <f t="shared" si="2"/>
        <v>0.31889378751158443</v>
      </c>
      <c r="AL99">
        <f t="shared" si="2"/>
        <v>0.37213192520789795</v>
      </c>
      <c r="AM99">
        <f t="shared" si="2"/>
        <v>9.6878577382592451E-2</v>
      </c>
      <c r="AN99">
        <f t="shared" si="2"/>
        <v>0</v>
      </c>
      <c r="AO99">
        <f t="shared" si="2"/>
        <v>0</v>
      </c>
      <c r="AP99">
        <f t="shared" si="2"/>
        <v>9.0611972721831371E-3</v>
      </c>
      <c r="AQ99">
        <f t="shared" si="2"/>
        <v>0</v>
      </c>
      <c r="AR99">
        <f t="shared" si="2"/>
        <v>0.31148531167814708</v>
      </c>
      <c r="AS99">
        <f t="shared" si="2"/>
        <v>0.19814170022490124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0.61749209022453966</v>
      </c>
      <c r="BB99">
        <f t="shared" si="1"/>
        <v>14.155045953424763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2.0141150662504903</v>
      </c>
      <c r="L3">
        <v>178.95209886943516</v>
      </c>
      <c r="M3">
        <v>27.919171187829093</v>
      </c>
      <c r="N3">
        <v>35.926162526271646</v>
      </c>
      <c r="O3">
        <v>0</v>
      </c>
      <c r="P3">
        <v>41.880450389783277</v>
      </c>
      <c r="Q3">
        <v>2.0980465711843945</v>
      </c>
      <c r="R3">
        <v>12.850745102946052</v>
      </c>
      <c r="S3">
        <v>2.0125833292844018</v>
      </c>
      <c r="T3">
        <v>0</v>
      </c>
      <c r="U3">
        <v>53.829683776628727</v>
      </c>
      <c r="V3">
        <v>5.6004083807797134</v>
      </c>
      <c r="W3">
        <v>7.1601400752809727</v>
      </c>
      <c r="X3">
        <v>30.339479765655589</v>
      </c>
      <c r="Y3">
        <v>0</v>
      </c>
      <c r="Z3">
        <v>6.0654824266332703</v>
      </c>
      <c r="AA3">
        <v>8.6683701686495507</v>
      </c>
      <c r="AB3">
        <v>12.18981765856606</v>
      </c>
      <c r="AC3">
        <v>5.9714806187226035</v>
      </c>
      <c r="AD3">
        <v>0</v>
      </c>
      <c r="AE3">
        <v>15.247448160926737</v>
      </c>
      <c r="AF3">
        <v>7.4826600589793362</v>
      </c>
      <c r="AG3">
        <v>12.256323402003757</v>
      </c>
      <c r="AH3">
        <v>12.373857096117721</v>
      </c>
      <c r="AI3">
        <v>0</v>
      </c>
      <c r="AJ3">
        <v>0</v>
      </c>
      <c r="AK3">
        <v>16.049809954268422</v>
      </c>
      <c r="AL3">
        <v>0</v>
      </c>
      <c r="AM3">
        <v>4.8759550164370689</v>
      </c>
      <c r="AN3">
        <v>1.0194863493842621</v>
      </c>
      <c r="AO3">
        <v>0</v>
      </c>
      <c r="AP3">
        <v>0.15807047692122259</v>
      </c>
      <c r="AQ3">
        <v>8.9217050858380293</v>
      </c>
      <c r="AR3">
        <v>15.496090560425799</v>
      </c>
      <c r="AS3">
        <v>9.8385483949071144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22.454884361650578</v>
      </c>
      <c r="BB3">
        <f>SUM(B3:AZ3)-BA3</f>
        <v>514.74330610845993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2.0141150662504903</v>
      </c>
      <c r="L4">
        <v>150.82282728464585</v>
      </c>
      <c r="M4">
        <v>27.919171187829093</v>
      </c>
      <c r="N4">
        <v>35.926162526271646</v>
      </c>
      <c r="O4">
        <v>0</v>
      </c>
      <c r="P4">
        <v>41.880450389783277</v>
      </c>
      <c r="Q4">
        <v>2.0132239975326627</v>
      </c>
      <c r="R4">
        <v>12.85228261171722</v>
      </c>
      <c r="S4">
        <v>2.0125833292844018</v>
      </c>
      <c r="T4">
        <v>0</v>
      </c>
      <c r="U4">
        <v>53.829683776628727</v>
      </c>
      <c r="V4">
        <v>5.6008098205789389</v>
      </c>
      <c r="W4">
        <v>10.155708882286278</v>
      </c>
      <c r="X4">
        <v>30.339479765655589</v>
      </c>
      <c r="Y4">
        <v>0</v>
      </c>
      <c r="Z4">
        <v>6.0654824266332703</v>
      </c>
      <c r="AA4">
        <v>8.6683701686495507</v>
      </c>
      <c r="AB4">
        <v>12.18981765856606</v>
      </c>
      <c r="AC4">
        <v>5.9714806187226035</v>
      </c>
      <c r="AD4">
        <v>0</v>
      </c>
      <c r="AE4">
        <v>15.247448160926737</v>
      </c>
      <c r="AF4">
        <v>7.4826600589793362</v>
      </c>
      <c r="AG4">
        <v>12.256323402003757</v>
      </c>
      <c r="AH4">
        <v>12.373857096117721</v>
      </c>
      <c r="AI4">
        <v>0</v>
      </c>
      <c r="AJ4">
        <v>0</v>
      </c>
      <c r="AK4">
        <v>16.049809954268422</v>
      </c>
      <c r="AL4">
        <v>0</v>
      </c>
      <c r="AM4">
        <v>4.8759550164370689</v>
      </c>
      <c r="AN4">
        <v>1.0194863493842621</v>
      </c>
      <c r="AO4">
        <v>0</v>
      </c>
      <c r="AP4">
        <v>0.15807047692122259</v>
      </c>
      <c r="AQ4">
        <v>8.9217050858380293</v>
      </c>
      <c r="AR4">
        <v>15.496090560425799</v>
      </c>
      <c r="AS4">
        <v>9.8385483949071144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21.400831050010808</v>
      </c>
      <c r="BB4">
        <f t="shared" ref="BB4:BB67" si="0">SUM(B4:AZ4)-BA4</f>
        <v>490.58077301723421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2.0141099809666381</v>
      </c>
      <c r="L5">
        <v>175.96147025506875</v>
      </c>
      <c r="M5">
        <v>27.919171187829093</v>
      </c>
      <c r="N5">
        <v>35.926162526271646</v>
      </c>
      <c r="O5">
        <v>0</v>
      </c>
      <c r="P5">
        <v>41.880450389783277</v>
      </c>
      <c r="Q5">
        <v>2.0132239975326627</v>
      </c>
      <c r="R5">
        <v>12.85228261171722</v>
      </c>
      <c r="S5">
        <v>2.0125833292844018</v>
      </c>
      <c r="T5">
        <v>0</v>
      </c>
      <c r="U5">
        <v>53.829683776628727</v>
      </c>
      <c r="V5">
        <v>5.6008098205789389</v>
      </c>
      <c r="W5">
        <v>10.155708882286278</v>
      </c>
      <c r="X5">
        <v>30.339479765655589</v>
      </c>
      <c r="Y5">
        <v>0</v>
      </c>
      <c r="Z5">
        <v>6.0654824266332703</v>
      </c>
      <c r="AA5">
        <v>8.6683701686495507</v>
      </c>
      <c r="AB5">
        <v>8.1018692350782704</v>
      </c>
      <c r="AC5">
        <v>5.9714806187226035</v>
      </c>
      <c r="AD5">
        <v>0</v>
      </c>
      <c r="AE5">
        <v>15.247448160926737</v>
      </c>
      <c r="AF5">
        <v>7.4826600589793362</v>
      </c>
      <c r="AG5">
        <v>12.256323402003757</v>
      </c>
      <c r="AH5">
        <v>6.1869283912544351</v>
      </c>
      <c r="AI5">
        <v>0</v>
      </c>
      <c r="AJ5">
        <v>0</v>
      </c>
      <c r="AK5">
        <v>16.049809954268422</v>
      </c>
      <c r="AL5">
        <v>0</v>
      </c>
      <c r="AM5">
        <v>4.8759550164370689</v>
      </c>
      <c r="AN5">
        <v>1.0194863493842621</v>
      </c>
      <c r="AO5">
        <v>0</v>
      </c>
      <c r="AP5">
        <v>0.15807047692122259</v>
      </c>
      <c r="AQ5">
        <v>8.9217050858380293</v>
      </c>
      <c r="AR5">
        <v>15.496090560425799</v>
      </c>
      <c r="AS5">
        <v>9.8385483949071144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22.02213624964455</v>
      </c>
      <c r="BB5">
        <f t="shared" si="0"/>
        <v>504.82322857438834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2.0141099809666381</v>
      </c>
      <c r="L6">
        <v>175.96147025506875</v>
      </c>
      <c r="M6">
        <v>27.919171187829093</v>
      </c>
      <c r="N6">
        <v>35.926162526271646</v>
      </c>
      <c r="O6">
        <v>0</v>
      </c>
      <c r="P6">
        <v>41.880450389783277</v>
      </c>
      <c r="Q6">
        <v>2.0132239975326627</v>
      </c>
      <c r="R6">
        <v>12.85228261171722</v>
      </c>
      <c r="S6">
        <v>2.0125833292844018</v>
      </c>
      <c r="T6">
        <v>0</v>
      </c>
      <c r="U6">
        <v>53.829683776628727</v>
      </c>
      <c r="V6">
        <v>5.6008098205789389</v>
      </c>
      <c r="W6">
        <v>10.155708882286278</v>
      </c>
      <c r="X6">
        <v>30.339479765655589</v>
      </c>
      <c r="Y6">
        <v>0</v>
      </c>
      <c r="Z6">
        <v>6.0654824266332703</v>
      </c>
      <c r="AA6">
        <v>8.6683701686495507</v>
      </c>
      <c r="AB6">
        <v>8.1018692350782704</v>
      </c>
      <c r="AC6">
        <v>5.9714806187226035</v>
      </c>
      <c r="AD6">
        <v>0</v>
      </c>
      <c r="AE6">
        <v>15.247448160926737</v>
      </c>
      <c r="AF6">
        <v>7.4826600589793362</v>
      </c>
      <c r="AG6">
        <v>12.256323402003757</v>
      </c>
      <c r="AH6">
        <v>0</v>
      </c>
      <c r="AI6">
        <v>0</v>
      </c>
      <c r="AJ6">
        <v>0</v>
      </c>
      <c r="AK6">
        <v>16.049809954268422</v>
      </c>
      <c r="AL6">
        <v>0</v>
      </c>
      <c r="AM6">
        <v>4.8759550164370689</v>
      </c>
      <c r="AN6">
        <v>1.0194863493842621</v>
      </c>
      <c r="AO6">
        <v>0</v>
      </c>
      <c r="AP6">
        <v>0.15807047692122259</v>
      </c>
      <c r="AQ6">
        <v>8.9217050858380293</v>
      </c>
      <c r="AR6">
        <v>16.34752410770194</v>
      </c>
      <c r="AS6">
        <v>9.8385483949071144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21.799112565166258</v>
      </c>
      <c r="BB6">
        <f t="shared" si="0"/>
        <v>499.71075741488841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2.922114962622365</v>
      </c>
      <c r="L7">
        <v>201.09953882526531</v>
      </c>
      <c r="M7">
        <v>27.919171187829093</v>
      </c>
      <c r="N7">
        <v>35.926162526271646</v>
      </c>
      <c r="O7">
        <v>0</v>
      </c>
      <c r="P7">
        <v>41.880450389783277</v>
      </c>
      <c r="Q7">
        <v>2.0132239975326627</v>
      </c>
      <c r="R7">
        <v>12.85228261171722</v>
      </c>
      <c r="S7">
        <v>2.0125833292844018</v>
      </c>
      <c r="T7">
        <v>0</v>
      </c>
      <c r="U7">
        <v>53.829683776628727</v>
      </c>
      <c r="V7">
        <v>5.6008098205789389</v>
      </c>
      <c r="W7">
        <v>10.155708882286278</v>
      </c>
      <c r="X7">
        <v>30.339479765655589</v>
      </c>
      <c r="Y7">
        <v>0</v>
      </c>
      <c r="Z7">
        <v>6.0654824266332703</v>
      </c>
      <c r="AA7">
        <v>8.6683701686495507</v>
      </c>
      <c r="AB7">
        <v>8.1018692350782704</v>
      </c>
      <c r="AC7">
        <v>5.9714806187226035</v>
      </c>
      <c r="AD7">
        <v>0</v>
      </c>
      <c r="AE7">
        <v>15.247448160926737</v>
      </c>
      <c r="AF7">
        <v>4.9884399402817783</v>
      </c>
      <c r="AG7">
        <v>12.256323402003757</v>
      </c>
      <c r="AH7">
        <v>0</v>
      </c>
      <c r="AI7">
        <v>0</v>
      </c>
      <c r="AJ7">
        <v>0</v>
      </c>
      <c r="AK7">
        <v>16.049809954268422</v>
      </c>
      <c r="AL7">
        <v>0</v>
      </c>
      <c r="AM7">
        <v>4.8759550164370689</v>
      </c>
      <c r="AN7">
        <v>1.0194863493842621</v>
      </c>
      <c r="AO7">
        <v>0</v>
      </c>
      <c r="AP7">
        <v>0.15807047692122259</v>
      </c>
      <c r="AQ7">
        <v>8.9217050858380293</v>
      </c>
      <c r="AR7">
        <v>16.34752410770194</v>
      </c>
      <c r="AS7">
        <v>9.8385483949071144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22.783580038672131</v>
      </c>
      <c r="BB7">
        <f t="shared" si="0"/>
        <v>522.27814337453742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2.0141372851823465</v>
      </c>
      <c r="L8">
        <v>201.09953882526531</v>
      </c>
      <c r="M8">
        <v>27.919171187829093</v>
      </c>
      <c r="N8">
        <v>35.926162526271646</v>
      </c>
      <c r="O8">
        <v>0</v>
      </c>
      <c r="P8">
        <v>41.880450389783277</v>
      </c>
      <c r="Q8">
        <v>2.0132239975326627</v>
      </c>
      <c r="R8">
        <v>12.85228261171722</v>
      </c>
      <c r="S8">
        <v>2.0125833292844018</v>
      </c>
      <c r="T8">
        <v>0</v>
      </c>
      <c r="U8">
        <v>53.829683776628727</v>
      </c>
      <c r="V8">
        <v>5.6008098205789389</v>
      </c>
      <c r="W8">
        <v>10.155708882286278</v>
      </c>
      <c r="X8">
        <v>30.339479765655589</v>
      </c>
      <c r="Y8">
        <v>0</v>
      </c>
      <c r="Z8">
        <v>6.0654824266332703</v>
      </c>
      <c r="AA8">
        <v>4.3137130202462943</v>
      </c>
      <c r="AB8">
        <v>8.1018692350782704</v>
      </c>
      <c r="AC8">
        <v>5.9714806187226035</v>
      </c>
      <c r="AD8">
        <v>0</v>
      </c>
      <c r="AE8">
        <v>15.247448160926737</v>
      </c>
      <c r="AF8">
        <v>2.4942201186975583</v>
      </c>
      <c r="AG8">
        <v>12.256323402003757</v>
      </c>
      <c r="AH8">
        <v>0</v>
      </c>
      <c r="AI8">
        <v>0</v>
      </c>
      <c r="AJ8">
        <v>0</v>
      </c>
      <c r="AK8">
        <v>16.049809954268422</v>
      </c>
      <c r="AL8">
        <v>0</v>
      </c>
      <c r="AM8">
        <v>4.8759550164370689</v>
      </c>
      <c r="AN8">
        <v>1.0194863493842621</v>
      </c>
      <c r="AO8">
        <v>0</v>
      </c>
      <c r="AP8">
        <v>0.15807047692122259</v>
      </c>
      <c r="AQ8">
        <v>8.9217050858380293</v>
      </c>
      <c r="AR8">
        <v>15.496090560425799</v>
      </c>
      <c r="AS8">
        <v>9.8385483949071144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22.423753592133526</v>
      </c>
      <c r="BB8">
        <f t="shared" si="0"/>
        <v>514.02968162637228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2.0141372851823465</v>
      </c>
      <c r="L9">
        <v>201.09953882526531</v>
      </c>
      <c r="M9">
        <v>27.919171187829093</v>
      </c>
      <c r="N9">
        <v>35.926162526271646</v>
      </c>
      <c r="O9">
        <v>0</v>
      </c>
      <c r="P9">
        <v>41.880450389783277</v>
      </c>
      <c r="Q9">
        <v>2.0132239975326627</v>
      </c>
      <c r="R9">
        <v>12.85228261171722</v>
      </c>
      <c r="S9">
        <v>2.0125833292844018</v>
      </c>
      <c r="T9">
        <v>0</v>
      </c>
      <c r="U9">
        <v>53.829683776628727</v>
      </c>
      <c r="V9">
        <v>5.6008098205789389</v>
      </c>
      <c r="W9">
        <v>10.155708882286278</v>
      </c>
      <c r="X9">
        <v>30.339479765655589</v>
      </c>
      <c r="Y9">
        <v>0</v>
      </c>
      <c r="Z9">
        <v>6.0654824266332703</v>
      </c>
      <c r="AA9">
        <v>4.3137130202462943</v>
      </c>
      <c r="AB9">
        <v>8.1018692350782704</v>
      </c>
      <c r="AC9">
        <v>5.9714806187226035</v>
      </c>
      <c r="AD9">
        <v>0</v>
      </c>
      <c r="AE9">
        <v>15.247448160926737</v>
      </c>
      <c r="AF9">
        <v>2.4942201186975583</v>
      </c>
      <c r="AG9">
        <v>12.256323402003757</v>
      </c>
      <c r="AH9">
        <v>0</v>
      </c>
      <c r="AI9">
        <v>0</v>
      </c>
      <c r="AJ9">
        <v>0</v>
      </c>
      <c r="AK9">
        <v>16.049809954268422</v>
      </c>
      <c r="AL9">
        <v>0</v>
      </c>
      <c r="AM9">
        <v>4.8759550164370689</v>
      </c>
      <c r="AN9">
        <v>1.0194863493842621</v>
      </c>
      <c r="AO9">
        <v>0</v>
      </c>
      <c r="AP9">
        <v>0.15807047692122259</v>
      </c>
      <c r="AQ9">
        <v>8.9217050858380293</v>
      </c>
      <c r="AR9">
        <v>15.496090560425799</v>
      </c>
      <c r="AS9">
        <v>9.8385483949071144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22.423753592133526</v>
      </c>
      <c r="BB9">
        <f t="shared" si="0"/>
        <v>514.02968162637228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2.0141372851823465</v>
      </c>
      <c r="L10">
        <v>201.09953882526531</v>
      </c>
      <c r="M10">
        <v>27.919171187829093</v>
      </c>
      <c r="N10">
        <v>35.926162526271646</v>
      </c>
      <c r="O10">
        <v>0</v>
      </c>
      <c r="P10">
        <v>41.880450389783277</v>
      </c>
      <c r="Q10">
        <v>2.0132239975326627</v>
      </c>
      <c r="R10">
        <v>12.85228261171722</v>
      </c>
      <c r="S10">
        <v>2.0125833292844018</v>
      </c>
      <c r="T10">
        <v>0</v>
      </c>
      <c r="U10">
        <v>53.829683776628727</v>
      </c>
      <c r="V10">
        <v>5.6008098205789389</v>
      </c>
      <c r="W10">
        <v>10.736420874571474</v>
      </c>
      <c r="X10">
        <v>30.339479765655589</v>
      </c>
      <c r="Y10">
        <v>0</v>
      </c>
      <c r="Z10">
        <v>6.0654824266332703</v>
      </c>
      <c r="AA10">
        <v>0</v>
      </c>
      <c r="AB10">
        <v>8.1018692350782704</v>
      </c>
      <c r="AC10">
        <v>5.9714806187226035</v>
      </c>
      <c r="AD10">
        <v>0</v>
      </c>
      <c r="AE10">
        <v>15.247448160926737</v>
      </c>
      <c r="AF10">
        <v>2.4942201186975583</v>
      </c>
      <c r="AG10">
        <v>12.256323402003757</v>
      </c>
      <c r="AH10">
        <v>0</v>
      </c>
      <c r="AI10">
        <v>0</v>
      </c>
      <c r="AJ10">
        <v>0</v>
      </c>
      <c r="AK10">
        <v>16.049809954268422</v>
      </c>
      <c r="AL10">
        <v>0</v>
      </c>
      <c r="AM10">
        <v>4.8759550164370689</v>
      </c>
      <c r="AN10">
        <v>1.0194863493842621</v>
      </c>
      <c r="AO10">
        <v>0</v>
      </c>
      <c r="AP10">
        <v>0.15807047692122259</v>
      </c>
      <c r="AQ10">
        <v>8.9217050858380293</v>
      </c>
      <c r="AR10">
        <v>15.496090560425799</v>
      </c>
      <c r="AS10">
        <v>9.8385483949071144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22.26771414916475</v>
      </c>
      <c r="BB10">
        <f t="shared" si="0"/>
        <v>510.45272004138002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2.0141372851823465</v>
      </c>
      <c r="L11">
        <v>201.09953882526531</v>
      </c>
      <c r="M11">
        <v>27.919171187829093</v>
      </c>
      <c r="N11">
        <v>35.926162526271646</v>
      </c>
      <c r="O11">
        <v>0</v>
      </c>
      <c r="P11">
        <v>41.880450389783277</v>
      </c>
      <c r="Q11">
        <v>2.0132239975326627</v>
      </c>
      <c r="R11">
        <v>12.85228261171722</v>
      </c>
      <c r="S11">
        <v>2.0125833292844018</v>
      </c>
      <c r="T11">
        <v>0</v>
      </c>
      <c r="U11">
        <v>53.829683776628727</v>
      </c>
      <c r="V11">
        <v>5.6008098205789389</v>
      </c>
      <c r="W11">
        <v>10.736420874571474</v>
      </c>
      <c r="X11">
        <v>45.513426424634687</v>
      </c>
      <c r="Y11">
        <v>0</v>
      </c>
      <c r="Z11">
        <v>6.0654824266332703</v>
      </c>
      <c r="AA11">
        <v>0</v>
      </c>
      <c r="AB11">
        <v>8.1018692350782704</v>
      </c>
      <c r="AC11">
        <v>5.9714806187226035</v>
      </c>
      <c r="AD11">
        <v>0</v>
      </c>
      <c r="AE11">
        <v>15.247448160926737</v>
      </c>
      <c r="AF11">
        <v>2.4942201186975583</v>
      </c>
      <c r="AG11">
        <v>12.256323402003757</v>
      </c>
      <c r="AH11">
        <v>0</v>
      </c>
      <c r="AI11">
        <v>0</v>
      </c>
      <c r="AJ11">
        <v>0</v>
      </c>
      <c r="AK11">
        <v>16.049809954268422</v>
      </c>
      <c r="AL11">
        <v>0</v>
      </c>
      <c r="AM11">
        <v>4.8759550164370689</v>
      </c>
      <c r="AN11">
        <v>1.0194863493842621</v>
      </c>
      <c r="AO11">
        <v>0</v>
      </c>
      <c r="AP11">
        <v>0.15807047692122259</v>
      </c>
      <c r="AQ11">
        <v>8.9217050858380293</v>
      </c>
      <c r="AR11">
        <v>15.496090560425799</v>
      </c>
      <c r="AS11">
        <v>10.165503758714253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22.915651853717215</v>
      </c>
      <c r="BB11">
        <f t="shared" si="0"/>
        <v>525.30568435961391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2.0141372851823465</v>
      </c>
      <c r="L12">
        <v>201.09953882526531</v>
      </c>
      <c r="M12">
        <v>27.919171187829093</v>
      </c>
      <c r="N12">
        <v>35.926162526271646</v>
      </c>
      <c r="O12">
        <v>0</v>
      </c>
      <c r="P12">
        <v>41.880450389783277</v>
      </c>
      <c r="Q12">
        <v>2.0132239975326627</v>
      </c>
      <c r="R12">
        <v>12.85228261171722</v>
      </c>
      <c r="S12">
        <v>2.0125833292844018</v>
      </c>
      <c r="T12">
        <v>0</v>
      </c>
      <c r="U12">
        <v>53.829683776628727</v>
      </c>
      <c r="V12">
        <v>5.6008098205789389</v>
      </c>
      <c r="W12">
        <v>10.736420874571474</v>
      </c>
      <c r="X12">
        <v>45.513426424634687</v>
      </c>
      <c r="Y12">
        <v>0</v>
      </c>
      <c r="Z12">
        <v>6.0654824266332703</v>
      </c>
      <c r="AA12">
        <v>0</v>
      </c>
      <c r="AB12">
        <v>8.1018692350782704</v>
      </c>
      <c r="AC12">
        <v>5.9714806187226035</v>
      </c>
      <c r="AD12">
        <v>0</v>
      </c>
      <c r="AE12">
        <v>15.247448160926737</v>
      </c>
      <c r="AF12">
        <v>2.4942201186975583</v>
      </c>
      <c r="AG12">
        <v>12.256323402003757</v>
      </c>
      <c r="AH12">
        <v>0</v>
      </c>
      <c r="AI12">
        <v>0</v>
      </c>
      <c r="AJ12">
        <v>0</v>
      </c>
      <c r="AK12">
        <v>16.049809954268422</v>
      </c>
      <c r="AL12">
        <v>0</v>
      </c>
      <c r="AM12">
        <v>4.8759550164370689</v>
      </c>
      <c r="AN12">
        <v>1.0194863493842621</v>
      </c>
      <c r="AO12">
        <v>0</v>
      </c>
      <c r="AP12">
        <v>0.15807047692122259</v>
      </c>
      <c r="AQ12">
        <v>8.9217050858380293</v>
      </c>
      <c r="AR12">
        <v>15.496090560425799</v>
      </c>
      <c r="AS12">
        <v>10.165503758714253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22.915651853717215</v>
      </c>
      <c r="BB12">
        <f t="shared" si="0"/>
        <v>525.30568435961391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2.0141372851823465</v>
      </c>
      <c r="L13">
        <v>160.00945375848895</v>
      </c>
      <c r="M13">
        <v>27.919171187829093</v>
      </c>
      <c r="N13">
        <v>35.926162526271646</v>
      </c>
      <c r="O13">
        <v>0</v>
      </c>
      <c r="P13">
        <v>41.880450389783277</v>
      </c>
      <c r="Q13">
        <v>2.0132239975326627</v>
      </c>
      <c r="R13">
        <v>12.85228261171722</v>
      </c>
      <c r="S13">
        <v>2.2756195869409157</v>
      </c>
      <c r="T13">
        <v>0</v>
      </c>
      <c r="U13">
        <v>53.829683776628727</v>
      </c>
      <c r="V13">
        <v>5.6008098205789389</v>
      </c>
      <c r="W13">
        <v>10.736420874571474</v>
      </c>
      <c r="X13">
        <v>45.513426424634687</v>
      </c>
      <c r="Y13">
        <v>0</v>
      </c>
      <c r="Z13">
        <v>6.0654824266332703</v>
      </c>
      <c r="AA13">
        <v>0</v>
      </c>
      <c r="AB13">
        <v>8.1018692350782704</v>
      </c>
      <c r="AC13">
        <v>2.9857403093613017</v>
      </c>
      <c r="AD13">
        <v>0</v>
      </c>
      <c r="AE13">
        <v>10.130143189730745</v>
      </c>
      <c r="AF13">
        <v>2.4942201186975583</v>
      </c>
      <c r="AG13">
        <v>12.256323402003757</v>
      </c>
      <c r="AH13">
        <v>0</v>
      </c>
      <c r="AI13">
        <v>0</v>
      </c>
      <c r="AJ13">
        <v>0</v>
      </c>
      <c r="AK13">
        <v>16.049809954268422</v>
      </c>
      <c r="AL13">
        <v>0</v>
      </c>
      <c r="AM13">
        <v>4.8759550164370689</v>
      </c>
      <c r="AN13">
        <v>1.0194863493842621</v>
      </c>
      <c r="AO13">
        <v>0</v>
      </c>
      <c r="AP13">
        <v>1.8178119253910388</v>
      </c>
      <c r="AQ13">
        <v>8.9217050858380293</v>
      </c>
      <c r="AR13">
        <v>15.496090560425799</v>
      </c>
      <c r="AS13">
        <v>10.165503758714253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20.939751113314742</v>
      </c>
      <c r="BB13">
        <f t="shared" si="0"/>
        <v>480.01123245880888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2.0871547203059828</v>
      </c>
      <c r="L14">
        <v>125.69226339239822</v>
      </c>
      <c r="M14">
        <v>27.919171187829093</v>
      </c>
      <c r="N14">
        <v>35.926162526271646</v>
      </c>
      <c r="O14">
        <v>0</v>
      </c>
      <c r="P14">
        <v>41.880450389783277</v>
      </c>
      <c r="Q14">
        <v>2.0075905335911637</v>
      </c>
      <c r="R14">
        <v>12.85228261171722</v>
      </c>
      <c r="S14">
        <v>2.7563888186825576</v>
      </c>
      <c r="T14">
        <v>0</v>
      </c>
      <c r="U14">
        <v>53.829683776628727</v>
      </c>
      <c r="V14">
        <v>5.6008098205789389</v>
      </c>
      <c r="W14">
        <v>10.736420874571474</v>
      </c>
      <c r="X14">
        <v>45.513426424634687</v>
      </c>
      <c r="Y14">
        <v>0</v>
      </c>
      <c r="Z14">
        <v>6.0654824266332703</v>
      </c>
      <c r="AA14">
        <v>0</v>
      </c>
      <c r="AB14">
        <v>8.1018692350782704</v>
      </c>
      <c r="AC14">
        <v>2.9857403093613017</v>
      </c>
      <c r="AD14">
        <v>0</v>
      </c>
      <c r="AE14">
        <v>10.130143189730745</v>
      </c>
      <c r="AF14">
        <v>2.4942201186975583</v>
      </c>
      <c r="AG14">
        <v>12.256323402003757</v>
      </c>
      <c r="AH14">
        <v>0</v>
      </c>
      <c r="AI14">
        <v>0</v>
      </c>
      <c r="AJ14">
        <v>0</v>
      </c>
      <c r="AK14">
        <v>16.049809954268422</v>
      </c>
      <c r="AL14">
        <v>0</v>
      </c>
      <c r="AM14">
        <v>4.8759550164370689</v>
      </c>
      <c r="AN14">
        <v>1.0194863493842621</v>
      </c>
      <c r="AO14">
        <v>0</v>
      </c>
      <c r="AP14">
        <v>1.8178119253910388</v>
      </c>
      <c r="AQ14">
        <v>8.9217050858380293</v>
      </c>
      <c r="AR14">
        <v>15.496090560425799</v>
      </c>
      <c r="AS14">
        <v>10.165503758714253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19.528205359894365</v>
      </c>
      <c r="BB14">
        <f t="shared" si="0"/>
        <v>447.65374104906232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2.0871547203059828</v>
      </c>
      <c r="L15">
        <v>106.58669840655662</v>
      </c>
      <c r="M15">
        <v>27.919171187829093</v>
      </c>
      <c r="N15">
        <v>35.926162526271646</v>
      </c>
      <c r="O15">
        <v>0</v>
      </c>
      <c r="P15">
        <v>41.880450389783277</v>
      </c>
      <c r="Q15">
        <v>2.0075905335911637</v>
      </c>
      <c r="R15">
        <v>12.85228261171722</v>
      </c>
      <c r="S15">
        <v>4.1114411316566253</v>
      </c>
      <c r="T15">
        <v>0</v>
      </c>
      <c r="U15">
        <v>53.829683776628727</v>
      </c>
      <c r="V15">
        <v>5.6008098205789389</v>
      </c>
      <c r="W15">
        <v>10.736420874571474</v>
      </c>
      <c r="X15">
        <v>45.513426424634687</v>
      </c>
      <c r="Y15">
        <v>0</v>
      </c>
      <c r="Z15">
        <v>4.0436550578167392</v>
      </c>
      <c r="AA15">
        <v>0</v>
      </c>
      <c r="AB15">
        <v>4.0303714564433308</v>
      </c>
      <c r="AC15">
        <v>2.9857403093613017</v>
      </c>
      <c r="AD15">
        <v>0</v>
      </c>
      <c r="AE15">
        <v>10.130143189730745</v>
      </c>
      <c r="AF15">
        <v>2.4942201186975583</v>
      </c>
      <c r="AG15">
        <v>12.256323402003757</v>
      </c>
      <c r="AH15">
        <v>0</v>
      </c>
      <c r="AI15">
        <v>0</v>
      </c>
      <c r="AJ15">
        <v>0</v>
      </c>
      <c r="AK15">
        <v>16.049809954268422</v>
      </c>
      <c r="AL15">
        <v>0</v>
      </c>
      <c r="AM15">
        <v>4.8759550164370689</v>
      </c>
      <c r="AN15">
        <v>1.0194863493842621</v>
      </c>
      <c r="AO15">
        <v>0</v>
      </c>
      <c r="AP15">
        <v>1.8178119253910388</v>
      </c>
      <c r="AQ15">
        <v>5.947803485733667</v>
      </c>
      <c r="AR15">
        <v>15.496090560425799</v>
      </c>
      <c r="AS15">
        <v>9.8385483949071144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18.393557117913534</v>
      </c>
      <c r="BB15">
        <f t="shared" si="0"/>
        <v>421.64369450681272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2.0871547203059828</v>
      </c>
      <c r="L16">
        <v>106.58669840655662</v>
      </c>
      <c r="M16">
        <v>27.919171187829093</v>
      </c>
      <c r="N16">
        <v>35.926162526271646</v>
      </c>
      <c r="O16">
        <v>0</v>
      </c>
      <c r="P16">
        <v>41.880450389783277</v>
      </c>
      <c r="Q16">
        <v>2.0075905335911637</v>
      </c>
      <c r="R16">
        <v>12.85228261171722</v>
      </c>
      <c r="S16">
        <v>2.7525014992234307</v>
      </c>
      <c r="T16">
        <v>0</v>
      </c>
      <c r="U16">
        <v>53.829683776628727</v>
      </c>
      <c r="V16">
        <v>5.6008098205789389</v>
      </c>
      <c r="W16">
        <v>10.736420874571474</v>
      </c>
      <c r="X16">
        <v>45.513426424634687</v>
      </c>
      <c r="Y16">
        <v>0</v>
      </c>
      <c r="Z16">
        <v>4.0436550578167392</v>
      </c>
      <c r="AA16">
        <v>0</v>
      </c>
      <c r="AB16">
        <v>4.0303714564433308</v>
      </c>
      <c r="AC16">
        <v>2.9857403093613017</v>
      </c>
      <c r="AD16">
        <v>0</v>
      </c>
      <c r="AE16">
        <v>10.130143189730745</v>
      </c>
      <c r="AF16">
        <v>2.4942201186975583</v>
      </c>
      <c r="AG16">
        <v>12.256323402003757</v>
      </c>
      <c r="AH16">
        <v>0</v>
      </c>
      <c r="AI16">
        <v>0</v>
      </c>
      <c r="AJ16">
        <v>0</v>
      </c>
      <c r="AK16">
        <v>16.049809954268422</v>
      </c>
      <c r="AL16">
        <v>0</v>
      </c>
      <c r="AM16">
        <v>4.8759550164370689</v>
      </c>
      <c r="AN16">
        <v>1.0194863493842621</v>
      </c>
      <c r="AO16">
        <v>0</v>
      </c>
      <c r="AP16">
        <v>1.8178119253910388</v>
      </c>
      <c r="AQ16">
        <v>2.9155896976518467</v>
      </c>
      <c r="AR16">
        <v>15.496090560425799</v>
      </c>
      <c r="AS16">
        <v>9.8385483949071144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18.210006904936005</v>
      </c>
      <c r="BB16">
        <f t="shared" si="0"/>
        <v>417.43609129927523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2.0871547203059828</v>
      </c>
      <c r="L17">
        <v>106.58669840655662</v>
      </c>
      <c r="M17">
        <v>27.919171187829093</v>
      </c>
      <c r="N17">
        <v>35.926162526271646</v>
      </c>
      <c r="O17">
        <v>0</v>
      </c>
      <c r="P17">
        <v>41.880450389783277</v>
      </c>
      <c r="Q17">
        <v>2.0075905335911637</v>
      </c>
      <c r="R17">
        <v>12.85228261171722</v>
      </c>
      <c r="S17">
        <v>2.7525014992234307</v>
      </c>
      <c r="T17">
        <v>0</v>
      </c>
      <c r="U17">
        <v>53.829683776628727</v>
      </c>
      <c r="V17">
        <v>5.6008098205789389</v>
      </c>
      <c r="W17">
        <v>10.736420874571474</v>
      </c>
      <c r="X17">
        <v>45.513426424634687</v>
      </c>
      <c r="Y17">
        <v>0</v>
      </c>
      <c r="Z17">
        <v>4.0436550578167392</v>
      </c>
      <c r="AA17">
        <v>0</v>
      </c>
      <c r="AB17">
        <v>4.0303714564433308</v>
      </c>
      <c r="AC17">
        <v>2.9857403093613017</v>
      </c>
      <c r="AD17">
        <v>0</v>
      </c>
      <c r="AE17">
        <v>10.130143189730745</v>
      </c>
      <c r="AF17">
        <v>2.4942201186975583</v>
      </c>
      <c r="AG17">
        <v>12.256323402003757</v>
      </c>
      <c r="AH17">
        <v>0</v>
      </c>
      <c r="AI17">
        <v>0</v>
      </c>
      <c r="AJ17">
        <v>0</v>
      </c>
      <c r="AK17">
        <v>16.049809954268422</v>
      </c>
      <c r="AL17">
        <v>0</v>
      </c>
      <c r="AM17">
        <v>4.8759550164370689</v>
      </c>
      <c r="AN17">
        <v>1.0194863493842621</v>
      </c>
      <c r="AO17">
        <v>0</v>
      </c>
      <c r="AP17">
        <v>0.15807047692122259</v>
      </c>
      <c r="AQ17">
        <v>0</v>
      </c>
      <c r="AR17">
        <v>15.496090560425799</v>
      </c>
      <c r="AS17">
        <v>9.8385483949071144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18.01875806302812</v>
      </c>
      <c r="BB17">
        <f t="shared" si="0"/>
        <v>413.05200899506144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2.0871547203059828</v>
      </c>
      <c r="L18">
        <v>106.58669840655662</v>
      </c>
      <c r="M18">
        <v>27.919171187829093</v>
      </c>
      <c r="N18">
        <v>35.926162526271646</v>
      </c>
      <c r="O18">
        <v>0</v>
      </c>
      <c r="P18">
        <v>41.880450389783277</v>
      </c>
      <c r="Q18">
        <v>2.0075905335911637</v>
      </c>
      <c r="R18">
        <v>12.85228261171722</v>
      </c>
      <c r="S18">
        <v>3.9303382536420521</v>
      </c>
      <c r="T18">
        <v>0</v>
      </c>
      <c r="U18">
        <v>53.829683776628727</v>
      </c>
      <c r="V18">
        <v>5.6008098205789389</v>
      </c>
      <c r="W18">
        <v>10.736420874571474</v>
      </c>
      <c r="X18">
        <v>45.513426424634687</v>
      </c>
      <c r="Y18">
        <v>0</v>
      </c>
      <c r="Z18">
        <v>4.0436550578167392</v>
      </c>
      <c r="AA18">
        <v>0</v>
      </c>
      <c r="AB18">
        <v>4.0303714564433308</v>
      </c>
      <c r="AC18">
        <v>2.9857403093613017</v>
      </c>
      <c r="AD18">
        <v>0</v>
      </c>
      <c r="AE18">
        <v>10.130143189730745</v>
      </c>
      <c r="AF18">
        <v>2.4942201186975583</v>
      </c>
      <c r="AG18">
        <v>12.256323402003757</v>
      </c>
      <c r="AH18">
        <v>0</v>
      </c>
      <c r="AI18">
        <v>0</v>
      </c>
      <c r="AJ18">
        <v>0</v>
      </c>
      <c r="AK18">
        <v>16.049809954268422</v>
      </c>
      <c r="AL18">
        <v>0</v>
      </c>
      <c r="AM18">
        <v>4.8759550164370689</v>
      </c>
      <c r="AN18">
        <v>1.0194863493842621</v>
      </c>
      <c r="AO18">
        <v>0</v>
      </c>
      <c r="AP18">
        <v>0.15807047692122259</v>
      </c>
      <c r="AQ18">
        <v>0</v>
      </c>
      <c r="AR18">
        <v>15.496090560425799</v>
      </c>
      <c r="AS18">
        <v>9.8385483949071144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18.06799163936282</v>
      </c>
      <c r="BB18">
        <f t="shared" si="0"/>
        <v>414.18061217314533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2.0871547203059828</v>
      </c>
      <c r="L19">
        <v>106.58669840655662</v>
      </c>
      <c r="M19">
        <v>27.919171187829093</v>
      </c>
      <c r="N19">
        <v>35.926162526271646</v>
      </c>
      <c r="O19">
        <v>0</v>
      </c>
      <c r="P19">
        <v>41.880450389783277</v>
      </c>
      <c r="Q19">
        <v>2.0075905335911637</v>
      </c>
      <c r="R19">
        <v>12.85228261171722</v>
      </c>
      <c r="S19">
        <v>2.0124485692170522</v>
      </c>
      <c r="T19">
        <v>0</v>
      </c>
      <c r="U19">
        <v>53.829683776628727</v>
      </c>
      <c r="V19">
        <v>5.6008098205789389</v>
      </c>
      <c r="W19">
        <v>10.736420874571474</v>
      </c>
      <c r="X19">
        <v>45.513426424634687</v>
      </c>
      <c r="Y19">
        <v>0</v>
      </c>
      <c r="Z19">
        <v>4.0436550578167392</v>
      </c>
      <c r="AA19">
        <v>0</v>
      </c>
      <c r="AB19">
        <v>4.0303714564433308</v>
      </c>
      <c r="AC19">
        <v>2.9857403093613017</v>
      </c>
      <c r="AD19">
        <v>0</v>
      </c>
      <c r="AE19">
        <v>10.130143189730745</v>
      </c>
      <c r="AF19">
        <v>2.4942201186975583</v>
      </c>
      <c r="AG19">
        <v>12.256323402003757</v>
      </c>
      <c r="AH19">
        <v>0</v>
      </c>
      <c r="AI19">
        <v>0</v>
      </c>
      <c r="AJ19">
        <v>0</v>
      </c>
      <c r="AK19">
        <v>16.049809954268422</v>
      </c>
      <c r="AL19">
        <v>0</v>
      </c>
      <c r="AM19">
        <v>4.8759550164370689</v>
      </c>
      <c r="AN19">
        <v>1.0194863493842621</v>
      </c>
      <c r="AO19">
        <v>0</v>
      </c>
      <c r="AP19">
        <v>0.15807047692122259</v>
      </c>
      <c r="AQ19">
        <v>0</v>
      </c>
      <c r="AR19">
        <v>15.496090560425799</v>
      </c>
      <c r="AS19">
        <v>10.165503758714253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18.00149058476099</v>
      </c>
      <c r="BB19">
        <f t="shared" si="0"/>
        <v>412.65617890712934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2.0871547203059828</v>
      </c>
      <c r="L20">
        <v>106.58669840655662</v>
      </c>
      <c r="M20">
        <v>27.919171187829093</v>
      </c>
      <c r="N20">
        <v>35.926162526271646</v>
      </c>
      <c r="O20">
        <v>0</v>
      </c>
      <c r="P20">
        <v>41.880450389783277</v>
      </c>
      <c r="Q20">
        <v>2.0075905335911637</v>
      </c>
      <c r="R20">
        <v>12.85228261171722</v>
      </c>
      <c r="S20">
        <v>2.0124485692170522</v>
      </c>
      <c r="T20">
        <v>0</v>
      </c>
      <c r="U20">
        <v>53.829683776628727</v>
      </c>
      <c r="V20">
        <v>5.6008098205789389</v>
      </c>
      <c r="W20">
        <v>10.736420874571474</v>
      </c>
      <c r="X20">
        <v>45.513426424634687</v>
      </c>
      <c r="Y20">
        <v>0</v>
      </c>
      <c r="Z20">
        <v>4.0436550578167392</v>
      </c>
      <c r="AA20">
        <v>0</v>
      </c>
      <c r="AB20">
        <v>4.0303714564433308</v>
      </c>
      <c r="AC20">
        <v>2.9857403093613017</v>
      </c>
      <c r="AD20">
        <v>0</v>
      </c>
      <c r="AE20">
        <v>10.130143189730745</v>
      </c>
      <c r="AF20">
        <v>2.4942201186975583</v>
      </c>
      <c r="AG20">
        <v>12.256323402003757</v>
      </c>
      <c r="AH20">
        <v>0</v>
      </c>
      <c r="AI20">
        <v>0</v>
      </c>
      <c r="AJ20">
        <v>0</v>
      </c>
      <c r="AK20">
        <v>16.049809954268422</v>
      </c>
      <c r="AL20">
        <v>0</v>
      </c>
      <c r="AM20">
        <v>4.8759550164370689</v>
      </c>
      <c r="AN20">
        <v>1.0194863493842621</v>
      </c>
      <c r="AO20">
        <v>0</v>
      </c>
      <c r="AP20">
        <v>0.15807047692122259</v>
      </c>
      <c r="AQ20">
        <v>0</v>
      </c>
      <c r="AR20">
        <v>15.496090560425799</v>
      </c>
      <c r="AS20">
        <v>10.165503758714253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18.00149058476099</v>
      </c>
      <c r="BB20">
        <f t="shared" si="0"/>
        <v>412.65617890712934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2.0141372851823465</v>
      </c>
      <c r="L21">
        <v>130.46576823003889</v>
      </c>
      <c r="M21">
        <v>27.919171187829093</v>
      </c>
      <c r="N21">
        <v>35.926162526271646</v>
      </c>
      <c r="O21">
        <v>0</v>
      </c>
      <c r="P21">
        <v>41.880450389783277</v>
      </c>
      <c r="Q21">
        <v>2.0132239975326627</v>
      </c>
      <c r="R21">
        <v>12.85228261171722</v>
      </c>
      <c r="S21">
        <v>1.961282455334878</v>
      </c>
      <c r="T21">
        <v>0</v>
      </c>
      <c r="U21">
        <v>53.829683776628727</v>
      </c>
      <c r="V21">
        <v>5.6008098205789389</v>
      </c>
      <c r="W21">
        <v>10.736420874571474</v>
      </c>
      <c r="X21">
        <v>45.513426424634687</v>
      </c>
      <c r="Y21">
        <v>0</v>
      </c>
      <c r="Z21">
        <v>4.0436550578167392</v>
      </c>
      <c r="AA21">
        <v>4.3137130202462943</v>
      </c>
      <c r="AB21">
        <v>4.0303714564433308</v>
      </c>
      <c r="AC21">
        <v>2.9857403093613017</v>
      </c>
      <c r="AD21">
        <v>0</v>
      </c>
      <c r="AE21">
        <v>10.130143189730745</v>
      </c>
      <c r="AF21">
        <v>2.4942201186975583</v>
      </c>
      <c r="AG21">
        <v>12.256323402003757</v>
      </c>
      <c r="AH21">
        <v>0</v>
      </c>
      <c r="AI21">
        <v>0.98188600726361919</v>
      </c>
      <c r="AJ21">
        <v>0</v>
      </c>
      <c r="AK21">
        <v>16.049809954268422</v>
      </c>
      <c r="AL21">
        <v>0</v>
      </c>
      <c r="AM21">
        <v>4.8759550164370689</v>
      </c>
      <c r="AN21">
        <v>1.0194863493842621</v>
      </c>
      <c r="AO21">
        <v>0</v>
      </c>
      <c r="AP21">
        <v>0.15807047692122259</v>
      </c>
      <c r="AQ21">
        <v>0</v>
      </c>
      <c r="AR21">
        <v>15.496090560425799</v>
      </c>
      <c r="AS21">
        <v>9.8385483949071144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19.202369614969641</v>
      </c>
      <c r="BB21">
        <f t="shared" si="0"/>
        <v>440.18446327904138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2.0141372851823465</v>
      </c>
      <c r="L22">
        <v>110.62426732938978</v>
      </c>
      <c r="M22">
        <v>27.919171187829093</v>
      </c>
      <c r="N22">
        <v>35.926162526271646</v>
      </c>
      <c r="O22">
        <v>0</v>
      </c>
      <c r="P22">
        <v>41.880450389783277</v>
      </c>
      <c r="Q22">
        <v>2.0132239975326627</v>
      </c>
      <c r="R22">
        <v>12.85228261171722</v>
      </c>
      <c r="S22">
        <v>2.0125833292844018</v>
      </c>
      <c r="T22">
        <v>0</v>
      </c>
      <c r="U22">
        <v>53.829683776628727</v>
      </c>
      <c r="V22">
        <v>5.6008098205789389</v>
      </c>
      <c r="W22">
        <v>10.736420874571474</v>
      </c>
      <c r="X22">
        <v>45.513426424634687</v>
      </c>
      <c r="Y22">
        <v>0</v>
      </c>
      <c r="Z22">
        <v>4.0436550578167392</v>
      </c>
      <c r="AA22">
        <v>8.6683701686495507</v>
      </c>
      <c r="AB22">
        <v>8.1018692350782704</v>
      </c>
      <c r="AC22">
        <v>5.9714806187226035</v>
      </c>
      <c r="AD22">
        <v>0</v>
      </c>
      <c r="AE22">
        <v>10.130143189730745</v>
      </c>
      <c r="AF22">
        <v>2.4942201186975583</v>
      </c>
      <c r="AG22">
        <v>12.256323402003757</v>
      </c>
      <c r="AH22">
        <v>0</v>
      </c>
      <c r="AI22">
        <v>1.963772601481945</v>
      </c>
      <c r="AJ22">
        <v>0</v>
      </c>
      <c r="AK22">
        <v>16.049809954268422</v>
      </c>
      <c r="AL22">
        <v>0</v>
      </c>
      <c r="AM22">
        <v>4.8759550164370689</v>
      </c>
      <c r="AN22">
        <v>1.0194863493842621</v>
      </c>
      <c r="AO22">
        <v>0</v>
      </c>
      <c r="AP22">
        <v>0.15807047692122259</v>
      </c>
      <c r="AQ22">
        <v>0</v>
      </c>
      <c r="AR22">
        <v>15.496090560425799</v>
      </c>
      <c r="AS22">
        <v>9.8385483949071144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18.893199334373413</v>
      </c>
      <c r="BB22">
        <f t="shared" si="0"/>
        <v>433.09721536355585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2.0871547203059828</v>
      </c>
      <c r="L23">
        <v>106.58669840655662</v>
      </c>
      <c r="M23">
        <v>27.919171187829093</v>
      </c>
      <c r="N23">
        <v>35.926162526271646</v>
      </c>
      <c r="O23">
        <v>0</v>
      </c>
      <c r="P23">
        <v>41.880450389783277</v>
      </c>
      <c r="Q23">
        <v>2.0148175191248137</v>
      </c>
      <c r="R23">
        <v>12.85228261171722</v>
      </c>
      <c r="S23">
        <v>2.0353179817792166</v>
      </c>
      <c r="T23">
        <v>0</v>
      </c>
      <c r="U23">
        <v>53.829683776628727</v>
      </c>
      <c r="V23">
        <v>5.6008098205789389</v>
      </c>
      <c r="W23">
        <v>10.736420874571474</v>
      </c>
      <c r="X23">
        <v>45.513426424634687</v>
      </c>
      <c r="Y23">
        <v>0</v>
      </c>
      <c r="Z23">
        <v>4.0436550578167392</v>
      </c>
      <c r="AA23">
        <v>8.6683701686495507</v>
      </c>
      <c r="AB23">
        <v>8.1018692350782704</v>
      </c>
      <c r="AC23">
        <v>5.9714806187226035</v>
      </c>
      <c r="AD23">
        <v>0</v>
      </c>
      <c r="AE23">
        <v>10.130143189730745</v>
      </c>
      <c r="AF23">
        <v>2.4942201186975583</v>
      </c>
      <c r="AG23">
        <v>12.256323402003757</v>
      </c>
      <c r="AH23">
        <v>6.1869283912544351</v>
      </c>
      <c r="AI23">
        <v>10.211616119014817</v>
      </c>
      <c r="AJ23">
        <v>0</v>
      </c>
      <c r="AK23">
        <v>16.049809954268422</v>
      </c>
      <c r="AL23">
        <v>0</v>
      </c>
      <c r="AM23">
        <v>4.8759550164370689</v>
      </c>
      <c r="AN23">
        <v>1.0194863493842621</v>
      </c>
      <c r="AO23">
        <v>0</v>
      </c>
      <c r="AP23">
        <v>0.15807047692122259</v>
      </c>
      <c r="AQ23">
        <v>0</v>
      </c>
      <c r="AR23">
        <v>16.34752410770194</v>
      </c>
      <c r="AS23">
        <v>9.8385483949071144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19.367461387927445</v>
      </c>
      <c r="BB23">
        <f t="shared" si="0"/>
        <v>443.96893545244274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2.0871547203059828</v>
      </c>
      <c r="L24">
        <v>106.58669840655662</v>
      </c>
      <c r="M24">
        <v>27.919171187829093</v>
      </c>
      <c r="N24">
        <v>35.926162526271646</v>
      </c>
      <c r="O24">
        <v>0</v>
      </c>
      <c r="P24">
        <v>41.880450389783277</v>
      </c>
      <c r="Q24">
        <v>2.0148175191248137</v>
      </c>
      <c r="R24">
        <v>12.85228261171722</v>
      </c>
      <c r="S24">
        <v>2.680127081042452</v>
      </c>
      <c r="T24">
        <v>0</v>
      </c>
      <c r="U24">
        <v>53.829683776628727</v>
      </c>
      <c r="V24">
        <v>5.6008098205789389</v>
      </c>
      <c r="W24">
        <v>10.736420874571474</v>
      </c>
      <c r="X24">
        <v>45.513426424634687</v>
      </c>
      <c r="Y24">
        <v>0</v>
      </c>
      <c r="Z24">
        <v>4.0436550578167392</v>
      </c>
      <c r="AA24">
        <v>8.6683701686495507</v>
      </c>
      <c r="AB24">
        <v>8.1018692350782704</v>
      </c>
      <c r="AC24">
        <v>5.9714806187226035</v>
      </c>
      <c r="AD24">
        <v>2.812032318566061</v>
      </c>
      <c r="AE24">
        <v>10.130143189730745</v>
      </c>
      <c r="AF24">
        <v>2.4942201186975583</v>
      </c>
      <c r="AG24">
        <v>12.256323402003757</v>
      </c>
      <c r="AH24">
        <v>15.281713618764352</v>
      </c>
      <c r="AI24">
        <v>10.211616119014817</v>
      </c>
      <c r="AJ24">
        <v>0</v>
      </c>
      <c r="AK24">
        <v>16.049809954268422</v>
      </c>
      <c r="AL24">
        <v>0</v>
      </c>
      <c r="AM24">
        <v>4.8759550164370689</v>
      </c>
      <c r="AN24">
        <v>1.0194863493842621</v>
      </c>
      <c r="AO24">
        <v>0</v>
      </c>
      <c r="AP24">
        <v>0.15807047692122259</v>
      </c>
      <c r="AQ24">
        <v>0</v>
      </c>
      <c r="AR24">
        <v>16.34752410770194</v>
      </c>
      <c r="AS24">
        <v>9.8385483949071144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19.892119381702624</v>
      </c>
      <c r="BB24">
        <f t="shared" si="0"/>
        <v>455.9959041040068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2.0871547203059828</v>
      </c>
      <c r="L25">
        <v>106.58669840655662</v>
      </c>
      <c r="M25">
        <v>27.919171187829093</v>
      </c>
      <c r="N25">
        <v>35.926162526271646</v>
      </c>
      <c r="O25">
        <v>0</v>
      </c>
      <c r="P25">
        <v>41.880450389783277</v>
      </c>
      <c r="Q25">
        <v>2.0148175191248137</v>
      </c>
      <c r="R25">
        <v>12.85228261171722</v>
      </c>
      <c r="S25">
        <v>2.680127081042452</v>
      </c>
      <c r="T25">
        <v>0</v>
      </c>
      <c r="U25">
        <v>53.829683776628727</v>
      </c>
      <c r="V25">
        <v>5.6008098205789389</v>
      </c>
      <c r="W25">
        <v>10.736420874571474</v>
      </c>
      <c r="X25">
        <v>45.513426424634687</v>
      </c>
      <c r="Y25">
        <v>0</v>
      </c>
      <c r="Z25">
        <v>4.0436550578167392</v>
      </c>
      <c r="AA25">
        <v>8.6683701686495507</v>
      </c>
      <c r="AB25">
        <v>8.1018692350782704</v>
      </c>
      <c r="AC25">
        <v>5.9714806187226035</v>
      </c>
      <c r="AD25">
        <v>5.6240649314861182</v>
      </c>
      <c r="AE25">
        <v>10.130143189730745</v>
      </c>
      <c r="AF25">
        <v>2.4942201186975583</v>
      </c>
      <c r="AG25">
        <v>12.256323402003757</v>
      </c>
      <c r="AH25">
        <v>22.922569957733248</v>
      </c>
      <c r="AI25">
        <v>10.211616119014817</v>
      </c>
      <c r="AJ25">
        <v>0</v>
      </c>
      <c r="AK25">
        <v>16.049809954268422</v>
      </c>
      <c r="AL25">
        <v>0</v>
      </c>
      <c r="AM25">
        <v>4.8759550164370689</v>
      </c>
      <c r="AN25">
        <v>1.0194863493842621</v>
      </c>
      <c r="AO25">
        <v>0</v>
      </c>
      <c r="AP25">
        <v>0.15807047692122259</v>
      </c>
      <c r="AQ25">
        <v>0</v>
      </c>
      <c r="AR25">
        <v>15.496090560425799</v>
      </c>
      <c r="AS25">
        <v>9.8385483949071144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20.29346021761544</v>
      </c>
      <c r="BB25">
        <f t="shared" si="0"/>
        <v>465.19601867270677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2.0871547203059828</v>
      </c>
      <c r="L26">
        <v>106.58669840655662</v>
      </c>
      <c r="M26">
        <v>27.919171187829093</v>
      </c>
      <c r="N26">
        <v>35.926162526271646</v>
      </c>
      <c r="O26">
        <v>0</v>
      </c>
      <c r="P26">
        <v>41.880450389783277</v>
      </c>
      <c r="Q26">
        <v>2.0148175191248137</v>
      </c>
      <c r="R26">
        <v>12.85228261171722</v>
      </c>
      <c r="S26">
        <v>2.680127081042452</v>
      </c>
      <c r="T26">
        <v>0</v>
      </c>
      <c r="U26">
        <v>53.829683776628727</v>
      </c>
      <c r="V26">
        <v>5.6008098205789389</v>
      </c>
      <c r="W26">
        <v>10.736420874571474</v>
      </c>
      <c r="X26">
        <v>45.513426424634687</v>
      </c>
      <c r="Y26">
        <v>0</v>
      </c>
      <c r="Z26">
        <v>4.0436550578167392</v>
      </c>
      <c r="AA26">
        <v>8.6683701686495507</v>
      </c>
      <c r="AB26">
        <v>8.1018692350782704</v>
      </c>
      <c r="AC26">
        <v>5.9714806187226035</v>
      </c>
      <c r="AD26">
        <v>8.43609725005218</v>
      </c>
      <c r="AE26">
        <v>10.130143189730745</v>
      </c>
      <c r="AF26">
        <v>2.4942201186975583</v>
      </c>
      <c r="AG26">
        <v>12.256323402003757</v>
      </c>
      <c r="AH26">
        <v>22.922569957733248</v>
      </c>
      <c r="AI26">
        <v>10.211616119014817</v>
      </c>
      <c r="AJ26">
        <v>0</v>
      </c>
      <c r="AK26">
        <v>16.049809954268422</v>
      </c>
      <c r="AL26">
        <v>0</v>
      </c>
      <c r="AM26">
        <v>4.8759550164370689</v>
      </c>
      <c r="AN26">
        <v>1.0194863493842621</v>
      </c>
      <c r="AO26">
        <v>0</v>
      </c>
      <c r="AP26">
        <v>0.15807047692122259</v>
      </c>
      <c r="AQ26">
        <v>0</v>
      </c>
      <c r="AR26">
        <v>15.496090560425799</v>
      </c>
      <c r="AS26">
        <v>9.8385483949071144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20.411003168531501</v>
      </c>
      <c r="BB26">
        <f t="shared" si="0"/>
        <v>467.89050804035674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2.0871547203059828</v>
      </c>
      <c r="L27">
        <v>106.58669840655662</v>
      </c>
      <c r="M27">
        <v>27.919171187829093</v>
      </c>
      <c r="N27">
        <v>35.926162526271646</v>
      </c>
      <c r="O27">
        <v>0</v>
      </c>
      <c r="P27">
        <v>41.880450389783277</v>
      </c>
      <c r="Q27">
        <v>2.0075905335911637</v>
      </c>
      <c r="R27">
        <v>12.85228261171722</v>
      </c>
      <c r="S27">
        <v>2.0124485692170522</v>
      </c>
      <c r="T27">
        <v>0</v>
      </c>
      <c r="U27">
        <v>53.829683776628727</v>
      </c>
      <c r="V27">
        <v>5.6008098205789389</v>
      </c>
      <c r="W27">
        <v>10.736420874571474</v>
      </c>
      <c r="X27">
        <v>45.512961999097826</v>
      </c>
      <c r="Y27">
        <v>0</v>
      </c>
      <c r="Z27">
        <v>4.0436550578167392</v>
      </c>
      <c r="AA27">
        <v>7.7988034898768515</v>
      </c>
      <c r="AB27">
        <v>8.1018692350782704</v>
      </c>
      <c r="AC27">
        <v>5.9714806187226035</v>
      </c>
      <c r="AD27">
        <v>8.43609725005218</v>
      </c>
      <c r="AE27">
        <v>10.130143189730745</v>
      </c>
      <c r="AF27">
        <v>2.4942201186975583</v>
      </c>
      <c r="AG27">
        <v>12.256323402003757</v>
      </c>
      <c r="AH27">
        <v>20.107517506783552</v>
      </c>
      <c r="AI27">
        <v>10.211616119014817</v>
      </c>
      <c r="AJ27">
        <v>0</v>
      </c>
      <c r="AK27">
        <v>16.049809954268422</v>
      </c>
      <c r="AL27">
        <v>0</v>
      </c>
      <c r="AM27">
        <v>4.8759550164370689</v>
      </c>
      <c r="AN27">
        <v>1.0194863493842621</v>
      </c>
      <c r="AO27">
        <v>0</v>
      </c>
      <c r="AP27">
        <v>0.35565881320558063</v>
      </c>
      <c r="AQ27">
        <v>0</v>
      </c>
      <c r="AR27">
        <v>15.496090560425799</v>
      </c>
      <c r="AS27">
        <v>10.165503758714253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20.250681552795879</v>
      </c>
      <c r="BB27">
        <f t="shared" si="0"/>
        <v>464.21538430356554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2.0871547203059828</v>
      </c>
      <c r="L28">
        <v>106.58669840655662</v>
      </c>
      <c r="M28">
        <v>27.919171187829093</v>
      </c>
      <c r="N28">
        <v>35.926162526271646</v>
      </c>
      <c r="O28">
        <v>0</v>
      </c>
      <c r="P28">
        <v>41.880450389783277</v>
      </c>
      <c r="Q28">
        <v>2.0075905335911637</v>
      </c>
      <c r="R28">
        <v>12.85228261171722</v>
      </c>
      <c r="S28">
        <v>2.0124485692170522</v>
      </c>
      <c r="T28">
        <v>0</v>
      </c>
      <c r="U28">
        <v>53.829683776628727</v>
      </c>
      <c r="V28">
        <v>5.6008098205789389</v>
      </c>
      <c r="W28">
        <v>10.736420874571474</v>
      </c>
      <c r="X28">
        <v>45.512961999097826</v>
      </c>
      <c r="Y28">
        <v>0</v>
      </c>
      <c r="Z28">
        <v>4.0436550578167392</v>
      </c>
      <c r="AA28">
        <v>8.6683701686495507</v>
      </c>
      <c r="AB28">
        <v>8.1018692350782704</v>
      </c>
      <c r="AC28">
        <v>5.9714806187226035</v>
      </c>
      <c r="AD28">
        <v>8.43609725005218</v>
      </c>
      <c r="AE28">
        <v>10.130143189730745</v>
      </c>
      <c r="AF28">
        <v>2.4942201186975583</v>
      </c>
      <c r="AG28">
        <v>12.256323402003757</v>
      </c>
      <c r="AH28">
        <v>22.922569957733248</v>
      </c>
      <c r="AI28">
        <v>10.211616119014817</v>
      </c>
      <c r="AJ28">
        <v>0</v>
      </c>
      <c r="AK28">
        <v>16.049809954268422</v>
      </c>
      <c r="AL28">
        <v>0</v>
      </c>
      <c r="AM28">
        <v>4.8759550164370689</v>
      </c>
      <c r="AN28">
        <v>1.0194863493842621</v>
      </c>
      <c r="AO28">
        <v>0</v>
      </c>
      <c r="AP28">
        <v>0.35565881320558063</v>
      </c>
      <c r="AQ28">
        <v>0</v>
      </c>
      <c r="AR28">
        <v>15.496090560425799</v>
      </c>
      <c r="AS28">
        <v>10.165503758714253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20.404698632418274</v>
      </c>
      <c r="BB28">
        <f t="shared" si="0"/>
        <v>467.74598635366556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2.0871547203059828</v>
      </c>
      <c r="L29">
        <v>106.58669840655662</v>
      </c>
      <c r="M29">
        <v>27.919171187829093</v>
      </c>
      <c r="N29">
        <v>35.926162526271646</v>
      </c>
      <c r="O29">
        <v>0</v>
      </c>
      <c r="P29">
        <v>41.880450389783277</v>
      </c>
      <c r="Q29">
        <v>2.0075905335911637</v>
      </c>
      <c r="R29">
        <v>12.850418894401361</v>
      </c>
      <c r="S29">
        <v>2.0124485692170522</v>
      </c>
      <c r="T29">
        <v>0</v>
      </c>
      <c r="U29">
        <v>53.829683776628727</v>
      </c>
      <c r="V29">
        <v>5.6008098205789389</v>
      </c>
      <c r="W29">
        <v>10.736420874571474</v>
      </c>
      <c r="X29">
        <v>45.512961999097826</v>
      </c>
      <c r="Y29">
        <v>0</v>
      </c>
      <c r="Z29">
        <v>4.0436550578167392</v>
      </c>
      <c r="AA29">
        <v>8.6683701686495507</v>
      </c>
      <c r="AB29">
        <v>8.1018692350782704</v>
      </c>
      <c r="AC29">
        <v>5.9714806187226035</v>
      </c>
      <c r="AD29">
        <v>8.43609725005218</v>
      </c>
      <c r="AE29">
        <v>10.130143189730745</v>
      </c>
      <c r="AF29">
        <v>2.4942201186975583</v>
      </c>
      <c r="AG29">
        <v>12.256323402003757</v>
      </c>
      <c r="AH29">
        <v>22.891635267167604</v>
      </c>
      <c r="AI29">
        <v>1.963772601481945</v>
      </c>
      <c r="AJ29">
        <v>0</v>
      </c>
      <c r="AK29">
        <v>16.049809954268422</v>
      </c>
      <c r="AL29">
        <v>0</v>
      </c>
      <c r="AM29">
        <v>4.8759550164370689</v>
      </c>
      <c r="AN29">
        <v>1.0194863493842621</v>
      </c>
      <c r="AO29">
        <v>0</v>
      </c>
      <c r="AP29">
        <v>0.35565881320558063</v>
      </c>
      <c r="AQ29">
        <v>0</v>
      </c>
      <c r="AR29">
        <v>15.496090560425799</v>
      </c>
      <c r="AS29">
        <v>9.8385483949071144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20.044901065728816</v>
      </c>
      <c r="BB29">
        <f t="shared" si="0"/>
        <v>459.49818663113354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2.0871547203059828</v>
      </c>
      <c r="L30">
        <v>106.58669840655662</v>
      </c>
      <c r="M30">
        <v>27.919171187829093</v>
      </c>
      <c r="N30">
        <v>35.926162526271646</v>
      </c>
      <c r="O30">
        <v>0</v>
      </c>
      <c r="P30">
        <v>41.880450389783277</v>
      </c>
      <c r="Q30">
        <v>2.0075905335911637</v>
      </c>
      <c r="R30">
        <v>12.850418894401361</v>
      </c>
      <c r="S30">
        <v>2.0124485692170522</v>
      </c>
      <c r="T30">
        <v>0</v>
      </c>
      <c r="U30">
        <v>53.829683776628727</v>
      </c>
      <c r="V30">
        <v>5.6008098205789389</v>
      </c>
      <c r="W30">
        <v>10.736420874571474</v>
      </c>
      <c r="X30">
        <v>45.512961999097826</v>
      </c>
      <c r="Y30">
        <v>0</v>
      </c>
      <c r="Z30">
        <v>4.0436550578167392</v>
      </c>
      <c r="AA30">
        <v>8.6683701686495507</v>
      </c>
      <c r="AB30">
        <v>8.1018692350782704</v>
      </c>
      <c r="AC30">
        <v>5.9714806187226035</v>
      </c>
      <c r="AD30">
        <v>8.43609725005218</v>
      </c>
      <c r="AE30">
        <v>10.130143189730745</v>
      </c>
      <c r="AF30">
        <v>2.4942201186975583</v>
      </c>
      <c r="AG30">
        <v>12.256323402003757</v>
      </c>
      <c r="AH30">
        <v>21.654249839803796</v>
      </c>
      <c r="AI30">
        <v>0.98188600726361919</v>
      </c>
      <c r="AJ30">
        <v>0</v>
      </c>
      <c r="AK30">
        <v>16.049809954268422</v>
      </c>
      <c r="AL30">
        <v>0</v>
      </c>
      <c r="AM30">
        <v>4.8759550164370689</v>
      </c>
      <c r="AN30">
        <v>1.0194863493842621</v>
      </c>
      <c r="AO30">
        <v>0</v>
      </c>
      <c r="AP30">
        <v>0.35565881320558063</v>
      </c>
      <c r="AQ30">
        <v>0</v>
      </c>
      <c r="AR30">
        <v>15.496090560425799</v>
      </c>
      <c r="AS30">
        <v>9.8385483949071144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19.952135495226685</v>
      </c>
      <c r="BB30">
        <f t="shared" si="0"/>
        <v>457.37168018005354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2.0664351556120581</v>
      </c>
      <c r="L31">
        <v>106.58669840655662</v>
      </c>
      <c r="M31">
        <v>27.919171187829093</v>
      </c>
      <c r="N31">
        <v>35.926162526271646</v>
      </c>
      <c r="O31">
        <v>0</v>
      </c>
      <c r="P31">
        <v>41.880450389783277</v>
      </c>
      <c r="Q31">
        <v>2.0075905335911637</v>
      </c>
      <c r="R31">
        <v>12.850418894401361</v>
      </c>
      <c r="S31">
        <v>2.0124485692170522</v>
      </c>
      <c r="T31">
        <v>0</v>
      </c>
      <c r="U31">
        <v>53.829683776628727</v>
      </c>
      <c r="V31">
        <v>5.6008098205789389</v>
      </c>
      <c r="W31">
        <v>10.736420874571474</v>
      </c>
      <c r="X31">
        <v>45.513426424634687</v>
      </c>
      <c r="Y31">
        <v>0</v>
      </c>
      <c r="Z31">
        <v>4.0436550578167392</v>
      </c>
      <c r="AA31">
        <v>8.6683701686495507</v>
      </c>
      <c r="AB31">
        <v>8.1018692350782704</v>
      </c>
      <c r="AC31">
        <v>5.9714806187226035</v>
      </c>
      <c r="AD31">
        <v>5.6240649314861182</v>
      </c>
      <c r="AE31">
        <v>10.130143189730745</v>
      </c>
      <c r="AF31">
        <v>2.4942201186975583</v>
      </c>
      <c r="AG31">
        <v>12.256323402003757</v>
      </c>
      <c r="AH31">
        <v>18.560785487372154</v>
      </c>
      <c r="AI31">
        <v>0</v>
      </c>
      <c r="AJ31">
        <v>0</v>
      </c>
      <c r="AK31">
        <v>16.049809954268422</v>
      </c>
      <c r="AL31">
        <v>0</v>
      </c>
      <c r="AM31">
        <v>4.8759550164370689</v>
      </c>
      <c r="AN31">
        <v>1.0194863493842621</v>
      </c>
      <c r="AO31">
        <v>0</v>
      </c>
      <c r="AP31">
        <v>0.15807047692122259</v>
      </c>
      <c r="AQ31">
        <v>0</v>
      </c>
      <c r="AR31">
        <v>15.496090560425799</v>
      </c>
      <c r="AS31">
        <v>9.8385483949071144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19.655137042001908</v>
      </c>
      <c r="BB31">
        <f t="shared" si="0"/>
        <v>450.56345247957557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2.0664351556120581</v>
      </c>
      <c r="L32">
        <v>106.58085181037269</v>
      </c>
      <c r="M32">
        <v>27.919171187829093</v>
      </c>
      <c r="N32">
        <v>35.926162526271646</v>
      </c>
      <c r="O32">
        <v>0</v>
      </c>
      <c r="P32">
        <v>41.880450389783277</v>
      </c>
      <c r="Q32">
        <v>2.0129477137028524</v>
      </c>
      <c r="R32">
        <v>0</v>
      </c>
      <c r="S32">
        <v>2.0134504813911871</v>
      </c>
      <c r="T32">
        <v>0</v>
      </c>
      <c r="U32">
        <v>53.829683776628727</v>
      </c>
      <c r="V32">
        <v>0</v>
      </c>
      <c r="W32">
        <v>2.0130152332119122</v>
      </c>
      <c r="X32">
        <v>15.082085359568421</v>
      </c>
      <c r="Y32">
        <v>0</v>
      </c>
      <c r="Z32">
        <v>4.0436550578167392</v>
      </c>
      <c r="AA32">
        <v>8.6683701686495507</v>
      </c>
      <c r="AB32">
        <v>8.1018692350782704</v>
      </c>
      <c r="AC32">
        <v>5.9714806187226035</v>
      </c>
      <c r="AD32">
        <v>2.812032318566061</v>
      </c>
      <c r="AE32">
        <v>10.130143189730745</v>
      </c>
      <c r="AF32">
        <v>2.4942201186975583</v>
      </c>
      <c r="AG32">
        <v>12.256323402003757</v>
      </c>
      <c r="AH32">
        <v>15.281713618764352</v>
      </c>
      <c r="AI32">
        <v>0</v>
      </c>
      <c r="AJ32">
        <v>0</v>
      </c>
      <c r="AK32">
        <v>16.049809954268422</v>
      </c>
      <c r="AL32">
        <v>0</v>
      </c>
      <c r="AM32">
        <v>4.8759550164370689</v>
      </c>
      <c r="AN32">
        <v>1.0194863493842621</v>
      </c>
      <c r="AO32">
        <v>0</v>
      </c>
      <c r="AP32">
        <v>0.15807047692122259</v>
      </c>
      <c r="AQ32">
        <v>0</v>
      </c>
      <c r="AR32">
        <v>15.496090560425799</v>
      </c>
      <c r="AS32">
        <v>9.8385483949071144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16.99262052439634</v>
      </c>
      <c r="BB32">
        <f t="shared" si="0"/>
        <v>389.52940159034898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2.0768674578910509</v>
      </c>
      <c r="L33">
        <v>106.58085181037269</v>
      </c>
      <c r="M33">
        <v>27.919171187829093</v>
      </c>
      <c r="N33">
        <v>35.926162526271646</v>
      </c>
      <c r="O33">
        <v>0</v>
      </c>
      <c r="P33">
        <v>41.880450389783277</v>
      </c>
      <c r="Q33">
        <v>2.0129477137028524</v>
      </c>
      <c r="R33">
        <v>0</v>
      </c>
      <c r="S33">
        <v>2.0134504813911871</v>
      </c>
      <c r="T33">
        <v>0</v>
      </c>
      <c r="U33">
        <v>53.829683776628727</v>
      </c>
      <c r="V33">
        <v>0</v>
      </c>
      <c r="W33">
        <v>2.0130152332119122</v>
      </c>
      <c r="X33">
        <v>15.082085359568421</v>
      </c>
      <c r="Y33">
        <v>0</v>
      </c>
      <c r="Z33">
        <v>4.0436550578167392</v>
      </c>
      <c r="AA33">
        <v>8.6683701686495507</v>
      </c>
      <c r="AB33">
        <v>8.1018692350782704</v>
      </c>
      <c r="AC33">
        <v>5.9714806187226035</v>
      </c>
      <c r="AD33">
        <v>2.812032318566061</v>
      </c>
      <c r="AE33">
        <v>10.130143189730745</v>
      </c>
      <c r="AF33">
        <v>2.4942201186975583</v>
      </c>
      <c r="AG33">
        <v>12.256323402003757</v>
      </c>
      <c r="AH33">
        <v>7.6408563389688986</v>
      </c>
      <c r="AI33">
        <v>0</v>
      </c>
      <c r="AJ33">
        <v>0</v>
      </c>
      <c r="AK33">
        <v>16.049809954268422</v>
      </c>
      <c r="AL33">
        <v>0</v>
      </c>
      <c r="AM33">
        <v>4.8759550164370689</v>
      </c>
      <c r="AN33">
        <v>1.0194863493842621</v>
      </c>
      <c r="AO33">
        <v>0</v>
      </c>
      <c r="AP33">
        <v>0.15807047692122259</v>
      </c>
      <c r="AQ33">
        <v>0</v>
      </c>
      <c r="AR33">
        <v>15.496090560425799</v>
      </c>
      <c r="AS33">
        <v>9.8385483949071144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16.673668760336152</v>
      </c>
      <c r="BB33">
        <f t="shared" si="0"/>
        <v>382.21792837689264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2.0768391325648969</v>
      </c>
      <c r="L34">
        <v>106.58085181037269</v>
      </c>
      <c r="M34">
        <v>27.919171187829093</v>
      </c>
      <c r="N34">
        <v>35.926162526271646</v>
      </c>
      <c r="O34">
        <v>0</v>
      </c>
      <c r="P34">
        <v>41.880450389783277</v>
      </c>
      <c r="Q34">
        <v>2.0129477137028524</v>
      </c>
      <c r="R34">
        <v>0</v>
      </c>
      <c r="S34">
        <v>2.0134504813911871</v>
      </c>
      <c r="T34">
        <v>0</v>
      </c>
      <c r="U34">
        <v>53.829683776628727</v>
      </c>
      <c r="V34">
        <v>0</v>
      </c>
      <c r="W34">
        <v>3.9642757404921514</v>
      </c>
      <c r="X34">
        <v>15.082085359568421</v>
      </c>
      <c r="Y34">
        <v>0</v>
      </c>
      <c r="Z34">
        <v>4.0436550578167392</v>
      </c>
      <c r="AA34">
        <v>8.6683701686495507</v>
      </c>
      <c r="AB34">
        <v>8.1018692350782704</v>
      </c>
      <c r="AC34">
        <v>5.9714806187226035</v>
      </c>
      <c r="AD34">
        <v>2.812032318566061</v>
      </c>
      <c r="AE34">
        <v>10.130143189730745</v>
      </c>
      <c r="AF34">
        <v>2.4942201186975583</v>
      </c>
      <c r="AG34">
        <v>12.256323402003757</v>
      </c>
      <c r="AH34">
        <v>0</v>
      </c>
      <c r="AI34">
        <v>0</v>
      </c>
      <c r="AJ34">
        <v>0</v>
      </c>
      <c r="AK34">
        <v>16.049809954268422</v>
      </c>
      <c r="AL34">
        <v>0</v>
      </c>
      <c r="AM34">
        <v>4.8759550164370689</v>
      </c>
      <c r="AN34">
        <v>1.0194863493842621</v>
      </c>
      <c r="AO34">
        <v>0</v>
      </c>
      <c r="AP34">
        <v>0.15807047692122259</v>
      </c>
      <c r="AQ34">
        <v>0</v>
      </c>
      <c r="AR34">
        <v>15.496090560425799</v>
      </c>
      <c r="AS34">
        <v>9.8385483949071144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16.435842470572929</v>
      </c>
      <c r="BB34">
        <f t="shared" si="0"/>
        <v>376.76613050964113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2.0768674578910509</v>
      </c>
      <c r="L35">
        <v>106.58085181037269</v>
      </c>
      <c r="M35">
        <v>27.919171187829093</v>
      </c>
      <c r="N35">
        <v>35.926162526271646</v>
      </c>
      <c r="O35">
        <v>0</v>
      </c>
      <c r="P35">
        <v>41.880450389783277</v>
      </c>
      <c r="Q35">
        <v>2.0129477137028524</v>
      </c>
      <c r="R35">
        <v>0</v>
      </c>
      <c r="S35">
        <v>2.0134504813911871</v>
      </c>
      <c r="T35">
        <v>0</v>
      </c>
      <c r="U35">
        <v>53.829683776628727</v>
      </c>
      <c r="V35">
        <v>0</v>
      </c>
      <c r="W35">
        <v>2.0131113165532133</v>
      </c>
      <c r="X35">
        <v>15.082085359568421</v>
      </c>
      <c r="Y35">
        <v>0</v>
      </c>
      <c r="Z35">
        <v>4.0436550578167392</v>
      </c>
      <c r="AA35">
        <v>8.6683701686495507</v>
      </c>
      <c r="AB35">
        <v>8.1018692350782704</v>
      </c>
      <c r="AC35">
        <v>5.9714806187226035</v>
      </c>
      <c r="AD35">
        <v>2.812032318566061</v>
      </c>
      <c r="AE35">
        <v>10.130143189730745</v>
      </c>
      <c r="AF35">
        <v>2.4942201186975583</v>
      </c>
      <c r="AG35">
        <v>12.256323402003757</v>
      </c>
      <c r="AH35">
        <v>0</v>
      </c>
      <c r="AI35">
        <v>0</v>
      </c>
      <c r="AJ35">
        <v>0</v>
      </c>
      <c r="AK35">
        <v>16.049809954268422</v>
      </c>
      <c r="AL35">
        <v>0</v>
      </c>
      <c r="AM35">
        <v>4.8759550164370689</v>
      </c>
      <c r="AN35">
        <v>1.0194863493842621</v>
      </c>
      <c r="AO35">
        <v>0</v>
      </c>
      <c r="AP35">
        <v>1.8178119253910388</v>
      </c>
      <c r="AQ35">
        <v>0</v>
      </c>
      <c r="AR35">
        <v>15.496090560425799</v>
      </c>
      <c r="AS35">
        <v>10.165503758714253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16.437328908404091</v>
      </c>
      <c r="BB35">
        <f t="shared" si="0"/>
        <v>376.80020478547408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2.0768391325648969</v>
      </c>
      <c r="L36">
        <v>106.58085181037269</v>
      </c>
      <c r="M36">
        <v>27.919171187829093</v>
      </c>
      <c r="N36">
        <v>35.926162526271646</v>
      </c>
      <c r="O36">
        <v>0</v>
      </c>
      <c r="P36">
        <v>41.880450389783277</v>
      </c>
      <c r="Q36">
        <v>2.0129477137028524</v>
      </c>
      <c r="R36">
        <v>0</v>
      </c>
      <c r="S36">
        <v>2.0134504813911871</v>
      </c>
      <c r="T36">
        <v>0</v>
      </c>
      <c r="U36">
        <v>53.829683776628727</v>
      </c>
      <c r="V36">
        <v>0</v>
      </c>
      <c r="W36">
        <v>2.0122208547708982</v>
      </c>
      <c r="X36">
        <v>15.082085359568421</v>
      </c>
      <c r="Y36">
        <v>0</v>
      </c>
      <c r="Z36">
        <v>4.0436550578167392</v>
      </c>
      <c r="AA36">
        <v>8.6683701686495507</v>
      </c>
      <c r="AB36">
        <v>8.1018692350782704</v>
      </c>
      <c r="AC36">
        <v>5.9714806187226035</v>
      </c>
      <c r="AD36">
        <v>2.812032318566061</v>
      </c>
      <c r="AE36">
        <v>10.130143189730745</v>
      </c>
      <c r="AF36">
        <v>2.4942201186975583</v>
      </c>
      <c r="AG36">
        <v>12.256323402003757</v>
      </c>
      <c r="AH36">
        <v>0</v>
      </c>
      <c r="AI36">
        <v>0</v>
      </c>
      <c r="AJ36">
        <v>0</v>
      </c>
      <c r="AK36">
        <v>16.049809954268422</v>
      </c>
      <c r="AL36">
        <v>0</v>
      </c>
      <c r="AM36">
        <v>4.8759550164370689</v>
      </c>
      <c r="AN36">
        <v>1.0194863493842621</v>
      </c>
      <c r="AO36">
        <v>0</v>
      </c>
      <c r="AP36">
        <v>1.8178119253910388</v>
      </c>
      <c r="AQ36">
        <v>0</v>
      </c>
      <c r="AR36">
        <v>15.496090560425799</v>
      </c>
      <c r="AS36">
        <v>10.165503758714253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16.437290503102957</v>
      </c>
      <c r="BB36">
        <f t="shared" si="0"/>
        <v>376.79932440366679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2.0768674578910509</v>
      </c>
      <c r="L37">
        <v>106.58085181037269</v>
      </c>
      <c r="M37">
        <v>27.919171187829093</v>
      </c>
      <c r="N37">
        <v>35.926162526271646</v>
      </c>
      <c r="O37">
        <v>0</v>
      </c>
      <c r="P37">
        <v>41.880450389783277</v>
      </c>
      <c r="Q37">
        <v>2.0129477137028524</v>
      </c>
      <c r="R37">
        <v>0</v>
      </c>
      <c r="S37">
        <v>2.0134504813911871</v>
      </c>
      <c r="T37">
        <v>0</v>
      </c>
      <c r="U37">
        <v>53.829683776628727</v>
      </c>
      <c r="V37">
        <v>0</v>
      </c>
      <c r="W37">
        <v>2.0122208547708982</v>
      </c>
      <c r="X37">
        <v>15.082085359568421</v>
      </c>
      <c r="Y37">
        <v>0</v>
      </c>
      <c r="Z37">
        <v>4.0436550578167392</v>
      </c>
      <c r="AA37">
        <v>8.6683701686495507</v>
      </c>
      <c r="AB37">
        <v>8.1018692350782704</v>
      </c>
      <c r="AC37">
        <v>5.9714806187226035</v>
      </c>
      <c r="AD37">
        <v>2.812032318566061</v>
      </c>
      <c r="AE37">
        <v>10.130143189730745</v>
      </c>
      <c r="AF37">
        <v>2.4942201186975583</v>
      </c>
      <c r="AG37">
        <v>12.256323402003757</v>
      </c>
      <c r="AH37">
        <v>0</v>
      </c>
      <c r="AI37">
        <v>0</v>
      </c>
      <c r="AJ37">
        <v>0</v>
      </c>
      <c r="AK37">
        <v>16.049809954268422</v>
      </c>
      <c r="AL37">
        <v>0</v>
      </c>
      <c r="AM37">
        <v>4.8759550164370689</v>
      </c>
      <c r="AN37">
        <v>1.0194863493842621</v>
      </c>
      <c r="AO37">
        <v>0</v>
      </c>
      <c r="AP37">
        <v>1.8178119253910388</v>
      </c>
      <c r="AQ37">
        <v>0</v>
      </c>
      <c r="AR37">
        <v>15.496090560425799</v>
      </c>
      <c r="AS37">
        <v>9.8385483949071144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16.423624952894453</v>
      </c>
      <c r="BB37">
        <f t="shared" si="0"/>
        <v>376.48606291539426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2.0768391325648969</v>
      </c>
      <c r="L38">
        <v>106.58085181037269</v>
      </c>
      <c r="M38">
        <v>27.919171187829093</v>
      </c>
      <c r="N38">
        <v>35.926162526271646</v>
      </c>
      <c r="O38">
        <v>0</v>
      </c>
      <c r="P38">
        <v>41.880450389783277</v>
      </c>
      <c r="Q38">
        <v>2.0129477137028524</v>
      </c>
      <c r="R38">
        <v>0</v>
      </c>
      <c r="S38">
        <v>2.0134504813911871</v>
      </c>
      <c r="T38">
        <v>0</v>
      </c>
      <c r="U38">
        <v>53.829683776628727</v>
      </c>
      <c r="V38">
        <v>0</v>
      </c>
      <c r="W38">
        <v>2.0122208547708982</v>
      </c>
      <c r="X38">
        <v>15.082085359568421</v>
      </c>
      <c r="Y38">
        <v>0</v>
      </c>
      <c r="Z38">
        <v>4.0436550578167392</v>
      </c>
      <c r="AA38">
        <v>8.6683701686495507</v>
      </c>
      <c r="AB38">
        <v>8.1018692350782704</v>
      </c>
      <c r="AC38">
        <v>5.9714806187226035</v>
      </c>
      <c r="AD38">
        <v>0</v>
      </c>
      <c r="AE38">
        <v>10.130143189730745</v>
      </c>
      <c r="AF38">
        <v>2.4942201186975583</v>
      </c>
      <c r="AG38">
        <v>12.256323402003757</v>
      </c>
      <c r="AH38">
        <v>0</v>
      </c>
      <c r="AI38">
        <v>0</v>
      </c>
      <c r="AJ38">
        <v>0</v>
      </c>
      <c r="AK38">
        <v>16.049809954268422</v>
      </c>
      <c r="AL38">
        <v>0</v>
      </c>
      <c r="AM38">
        <v>4.8759550164370689</v>
      </c>
      <c r="AN38">
        <v>1.0194863493842621</v>
      </c>
      <c r="AO38">
        <v>0</v>
      </c>
      <c r="AP38">
        <v>1.8178119253910388</v>
      </c>
      <c r="AQ38">
        <v>0</v>
      </c>
      <c r="AR38">
        <v>16.34752410770194</v>
      </c>
      <c r="AS38">
        <v>9.8385483949071144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16.341670740255903</v>
      </c>
      <c r="BB38">
        <f t="shared" si="0"/>
        <v>374.60739003141674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2.0767775473238506</v>
      </c>
      <c r="L39">
        <v>106.58085181037269</v>
      </c>
      <c r="M39">
        <v>27.919171187829093</v>
      </c>
      <c r="N39">
        <v>35.926162526271646</v>
      </c>
      <c r="O39">
        <v>0</v>
      </c>
      <c r="P39">
        <v>41.880450389783277</v>
      </c>
      <c r="Q39">
        <v>2.0129477137028524</v>
      </c>
      <c r="R39">
        <v>0</v>
      </c>
      <c r="S39">
        <v>2.0134504813911871</v>
      </c>
      <c r="T39">
        <v>0</v>
      </c>
      <c r="U39">
        <v>53.829683776628727</v>
      </c>
      <c r="V39">
        <v>3.1724013217144749</v>
      </c>
      <c r="W39">
        <v>10.733468071001671</v>
      </c>
      <c r="X39">
        <v>45.513426424634687</v>
      </c>
      <c r="Y39">
        <v>0</v>
      </c>
      <c r="Z39">
        <v>4.0436550578167392</v>
      </c>
      <c r="AA39">
        <v>8.6683701686495507</v>
      </c>
      <c r="AB39">
        <v>8.1018692350782704</v>
      </c>
      <c r="AC39">
        <v>5.9714806187226035</v>
      </c>
      <c r="AD39">
        <v>0</v>
      </c>
      <c r="AE39">
        <v>10.130143189730745</v>
      </c>
      <c r="AF39">
        <v>2.4942201186975583</v>
      </c>
      <c r="AG39">
        <v>12.256323402003757</v>
      </c>
      <c r="AH39">
        <v>0</v>
      </c>
      <c r="AI39">
        <v>0</v>
      </c>
      <c r="AJ39">
        <v>0</v>
      </c>
      <c r="AK39">
        <v>16.049809954268422</v>
      </c>
      <c r="AL39">
        <v>0</v>
      </c>
      <c r="AM39">
        <v>4.8759550164370689</v>
      </c>
      <c r="AN39">
        <v>1.0194863493842621</v>
      </c>
      <c r="AO39">
        <v>0</v>
      </c>
      <c r="AP39">
        <v>0.15807047692122259</v>
      </c>
      <c r="AQ39">
        <v>0</v>
      </c>
      <c r="AR39">
        <v>16.34752410770194</v>
      </c>
      <c r="AS39">
        <v>9.8385483949071144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18.041475538852669</v>
      </c>
      <c r="BB39">
        <f t="shared" si="0"/>
        <v>413.57277180212066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2.0767775473238506</v>
      </c>
      <c r="L40">
        <v>106.58085181037269</v>
      </c>
      <c r="M40">
        <v>27.919171187829093</v>
      </c>
      <c r="N40">
        <v>35.926162526271646</v>
      </c>
      <c r="O40">
        <v>0</v>
      </c>
      <c r="P40">
        <v>41.880450389783277</v>
      </c>
      <c r="Q40">
        <v>2.0129477137028524</v>
      </c>
      <c r="R40">
        <v>0</v>
      </c>
      <c r="S40">
        <v>2.0134504813911871</v>
      </c>
      <c r="T40">
        <v>0</v>
      </c>
      <c r="U40">
        <v>53.829683776628727</v>
      </c>
      <c r="V40">
        <v>5.6008098205789389</v>
      </c>
      <c r="W40">
        <v>10.733468071001671</v>
      </c>
      <c r="X40">
        <v>45.513426424634687</v>
      </c>
      <c r="Y40">
        <v>0</v>
      </c>
      <c r="Z40">
        <v>4.0436550578167392</v>
      </c>
      <c r="AA40">
        <v>4.3137130202462943</v>
      </c>
      <c r="AB40">
        <v>8.1018692350782704</v>
      </c>
      <c r="AC40">
        <v>5.9714806187226035</v>
      </c>
      <c r="AD40">
        <v>0</v>
      </c>
      <c r="AE40">
        <v>10.130143189730745</v>
      </c>
      <c r="AF40">
        <v>2.4942201186975583</v>
      </c>
      <c r="AG40">
        <v>12.256323402003757</v>
      </c>
      <c r="AH40">
        <v>0</v>
      </c>
      <c r="AI40">
        <v>0</v>
      </c>
      <c r="AJ40">
        <v>0</v>
      </c>
      <c r="AK40">
        <v>16.049809954268422</v>
      </c>
      <c r="AL40">
        <v>0</v>
      </c>
      <c r="AM40">
        <v>4.8759550164370689</v>
      </c>
      <c r="AN40">
        <v>1.0194863493842621</v>
      </c>
      <c r="AO40">
        <v>0</v>
      </c>
      <c r="AP40">
        <v>0.15807047692122259</v>
      </c>
      <c r="AQ40">
        <v>0</v>
      </c>
      <c r="AR40">
        <v>15.496090560425799</v>
      </c>
      <c r="AS40">
        <v>9.8385483949071144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17.925368423025802</v>
      </c>
      <c r="BB40">
        <f t="shared" si="0"/>
        <v>410.91119672113257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2.076847781580109</v>
      </c>
      <c r="L41">
        <v>106.58085181037269</v>
      </c>
      <c r="M41">
        <v>27.919171187829093</v>
      </c>
      <c r="N41">
        <v>35.926162526271646</v>
      </c>
      <c r="O41">
        <v>0</v>
      </c>
      <c r="P41">
        <v>41.880450389783277</v>
      </c>
      <c r="Q41">
        <v>2.0129477137028524</v>
      </c>
      <c r="R41">
        <v>0</v>
      </c>
      <c r="S41">
        <v>2.0134504813911871</v>
      </c>
      <c r="T41">
        <v>0</v>
      </c>
      <c r="U41">
        <v>53.829683776628727</v>
      </c>
      <c r="V41">
        <v>5.6008098205789389</v>
      </c>
      <c r="W41">
        <v>10.733468071001671</v>
      </c>
      <c r="X41">
        <v>45.514014468302911</v>
      </c>
      <c r="Y41">
        <v>0</v>
      </c>
      <c r="Z41">
        <v>4.0436550578167392</v>
      </c>
      <c r="AA41">
        <v>0.73113782717595477</v>
      </c>
      <c r="AB41">
        <v>8.1018692350782704</v>
      </c>
      <c r="AC41">
        <v>5.9714806187226035</v>
      </c>
      <c r="AD41">
        <v>0</v>
      </c>
      <c r="AE41">
        <v>10.130143189730745</v>
      </c>
      <c r="AF41">
        <v>2.4942201186975583</v>
      </c>
      <c r="AG41">
        <v>12.256323402003757</v>
      </c>
      <c r="AH41">
        <v>0</v>
      </c>
      <c r="AI41">
        <v>0</v>
      </c>
      <c r="AJ41">
        <v>0</v>
      </c>
      <c r="AK41">
        <v>16.049809954268422</v>
      </c>
      <c r="AL41">
        <v>0</v>
      </c>
      <c r="AM41">
        <v>4.8759550164370689</v>
      </c>
      <c r="AN41">
        <v>1.0194863493842621</v>
      </c>
      <c r="AO41">
        <v>0</v>
      </c>
      <c r="AP41">
        <v>0.15807047692122259</v>
      </c>
      <c r="AQ41">
        <v>0</v>
      </c>
      <c r="AR41">
        <v>15.496090560425799</v>
      </c>
      <c r="AS41">
        <v>9.8385483949071144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17.775644295972707</v>
      </c>
      <c r="BB41">
        <f t="shared" si="0"/>
        <v>407.47900393303979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2.076847781580109</v>
      </c>
      <c r="L42">
        <v>106.58085181037269</v>
      </c>
      <c r="M42">
        <v>27.919171187829093</v>
      </c>
      <c r="N42">
        <v>35.926162526271646</v>
      </c>
      <c r="O42">
        <v>0</v>
      </c>
      <c r="P42">
        <v>41.880450389783277</v>
      </c>
      <c r="Q42">
        <v>2.0129477137028524</v>
      </c>
      <c r="R42">
        <v>12.853882844292059</v>
      </c>
      <c r="S42">
        <v>2.0134504813911871</v>
      </c>
      <c r="T42">
        <v>0</v>
      </c>
      <c r="U42">
        <v>53.829683776628727</v>
      </c>
      <c r="V42">
        <v>5.6008098205789389</v>
      </c>
      <c r="W42">
        <v>10.733468071001671</v>
      </c>
      <c r="X42">
        <v>45.514014468302911</v>
      </c>
      <c r="Y42">
        <v>0</v>
      </c>
      <c r="Z42">
        <v>4.0436550578167392</v>
      </c>
      <c r="AA42">
        <v>0</v>
      </c>
      <c r="AB42">
        <v>8.1018692350782704</v>
      </c>
      <c r="AC42">
        <v>5.9714806187226035</v>
      </c>
      <c r="AD42">
        <v>0</v>
      </c>
      <c r="AE42">
        <v>5.0650713012940924</v>
      </c>
      <c r="AF42">
        <v>2.4942201186975583</v>
      </c>
      <c r="AG42">
        <v>12.256323402003757</v>
      </c>
      <c r="AH42">
        <v>0</v>
      </c>
      <c r="AI42">
        <v>0</v>
      </c>
      <c r="AJ42">
        <v>0</v>
      </c>
      <c r="AK42">
        <v>16.049809954268422</v>
      </c>
      <c r="AL42">
        <v>0</v>
      </c>
      <c r="AM42">
        <v>4.8759550164370689</v>
      </c>
      <c r="AN42">
        <v>1.0194863493842621</v>
      </c>
      <c r="AO42">
        <v>0</v>
      </c>
      <c r="AP42">
        <v>0.15807047692122259</v>
      </c>
      <c r="AQ42">
        <v>0</v>
      </c>
      <c r="AR42">
        <v>15.496090560425799</v>
      </c>
      <c r="AS42">
        <v>9.8385483949071144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18.07065503275151</v>
      </c>
      <c r="BB42">
        <f t="shared" si="0"/>
        <v>414.24166632494047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2.0767862207303951</v>
      </c>
      <c r="L43">
        <v>106.58085181037269</v>
      </c>
      <c r="M43">
        <v>27.919171187829093</v>
      </c>
      <c r="N43">
        <v>35.926162526271646</v>
      </c>
      <c r="O43">
        <v>0</v>
      </c>
      <c r="P43">
        <v>41.880450389783277</v>
      </c>
      <c r="Q43">
        <v>2.0129477137028524</v>
      </c>
      <c r="R43">
        <v>12.854023513834763</v>
      </c>
      <c r="S43">
        <v>2.0134504813911871</v>
      </c>
      <c r="T43">
        <v>0</v>
      </c>
      <c r="U43">
        <v>53.829683776628727</v>
      </c>
      <c r="V43">
        <v>5.6008098205789389</v>
      </c>
      <c r="W43">
        <v>10.733468071001671</v>
      </c>
      <c r="X43">
        <v>45.513396136106657</v>
      </c>
      <c r="Y43">
        <v>0</v>
      </c>
      <c r="Z43">
        <v>4.0436550578167392</v>
      </c>
      <c r="AA43">
        <v>0</v>
      </c>
      <c r="AB43">
        <v>8.1018692350782704</v>
      </c>
      <c r="AC43">
        <v>2.9857403093613017</v>
      </c>
      <c r="AD43">
        <v>0</v>
      </c>
      <c r="AE43">
        <v>5.0650713012940924</v>
      </c>
      <c r="AF43">
        <v>2.4942201186975583</v>
      </c>
      <c r="AG43">
        <v>12.256323402003757</v>
      </c>
      <c r="AH43">
        <v>0</v>
      </c>
      <c r="AI43">
        <v>0</v>
      </c>
      <c r="AJ43">
        <v>0</v>
      </c>
      <c r="AK43">
        <v>16.049809954268422</v>
      </c>
      <c r="AL43">
        <v>0</v>
      </c>
      <c r="AM43">
        <v>4.8759550164370689</v>
      </c>
      <c r="AN43">
        <v>1.0194863493842621</v>
      </c>
      <c r="AO43">
        <v>0</v>
      </c>
      <c r="AP43">
        <v>0.15807047692122259</v>
      </c>
      <c r="AQ43">
        <v>0</v>
      </c>
      <c r="AR43">
        <v>15.496090560425799</v>
      </c>
      <c r="AS43">
        <v>10.165503758714253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17.959495282484905</v>
      </c>
      <c r="BB43">
        <f t="shared" si="0"/>
        <v>411.69350190614966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2.0767756945391289</v>
      </c>
      <c r="L44">
        <v>106.58085181037269</v>
      </c>
      <c r="M44">
        <v>27.919171187829093</v>
      </c>
      <c r="N44">
        <v>35.926162526271646</v>
      </c>
      <c r="O44">
        <v>0</v>
      </c>
      <c r="P44">
        <v>41.880450389783277</v>
      </c>
      <c r="Q44">
        <v>2.0129477137028524</v>
      </c>
      <c r="R44">
        <v>12.854023513834763</v>
      </c>
      <c r="S44">
        <v>2.0134504813911871</v>
      </c>
      <c r="T44">
        <v>0</v>
      </c>
      <c r="U44">
        <v>53.829683776628727</v>
      </c>
      <c r="V44">
        <v>5.6008098205789389</v>
      </c>
      <c r="W44">
        <v>10.733468071001671</v>
      </c>
      <c r="X44">
        <v>45.513396136106657</v>
      </c>
      <c r="Y44">
        <v>0</v>
      </c>
      <c r="Z44">
        <v>4.0436550578167392</v>
      </c>
      <c r="AA44">
        <v>0</v>
      </c>
      <c r="AB44">
        <v>4.0303714564433308</v>
      </c>
      <c r="AC44">
        <v>2.9857403093613017</v>
      </c>
      <c r="AD44">
        <v>0</v>
      </c>
      <c r="AE44">
        <v>5.0650713012940924</v>
      </c>
      <c r="AF44">
        <v>2.4942201186975583</v>
      </c>
      <c r="AG44">
        <v>12.256323402003757</v>
      </c>
      <c r="AH44">
        <v>0</v>
      </c>
      <c r="AI44">
        <v>0</v>
      </c>
      <c r="AJ44">
        <v>0</v>
      </c>
      <c r="AK44">
        <v>16.049809954268422</v>
      </c>
      <c r="AL44">
        <v>0</v>
      </c>
      <c r="AM44">
        <v>4.8759550164370689</v>
      </c>
      <c r="AN44">
        <v>1.0194863493842621</v>
      </c>
      <c r="AO44">
        <v>0</v>
      </c>
      <c r="AP44">
        <v>0.15807047692122259</v>
      </c>
      <c r="AQ44">
        <v>0</v>
      </c>
      <c r="AR44">
        <v>15.496090560425799</v>
      </c>
      <c r="AS44">
        <v>10.165503758714253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17.789306235343172</v>
      </c>
      <c r="BB44">
        <f t="shared" si="0"/>
        <v>407.7921826484652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2.0766397854632666</v>
      </c>
      <c r="L45">
        <v>145.2585185038933</v>
      </c>
      <c r="M45">
        <v>27.919171187829093</v>
      </c>
      <c r="N45">
        <v>35.926162526271646</v>
      </c>
      <c r="O45">
        <v>0</v>
      </c>
      <c r="P45">
        <v>41.880450389783277</v>
      </c>
      <c r="Q45">
        <v>2.0129477137028524</v>
      </c>
      <c r="R45">
        <v>12.66083454845533</v>
      </c>
      <c r="S45">
        <v>2.0134504813911871</v>
      </c>
      <c r="T45">
        <v>0</v>
      </c>
      <c r="U45">
        <v>53.829683776628727</v>
      </c>
      <c r="V45">
        <v>5.6008098205789389</v>
      </c>
      <c r="W45">
        <v>10.733241354298842</v>
      </c>
      <c r="X45">
        <v>45.510243972423105</v>
      </c>
      <c r="Y45">
        <v>0</v>
      </c>
      <c r="Z45">
        <v>6.0654824266332703</v>
      </c>
      <c r="AA45">
        <v>0</v>
      </c>
      <c r="AB45">
        <v>4.0303714564433308</v>
      </c>
      <c r="AC45">
        <v>2.9857403093613017</v>
      </c>
      <c r="AD45">
        <v>0</v>
      </c>
      <c r="AE45">
        <v>5.0650713012940924</v>
      </c>
      <c r="AF45">
        <v>2.4942201186975583</v>
      </c>
      <c r="AG45">
        <v>12.256323402003757</v>
      </c>
      <c r="AH45">
        <v>0</v>
      </c>
      <c r="AI45">
        <v>0</v>
      </c>
      <c r="AJ45">
        <v>0</v>
      </c>
      <c r="AK45">
        <v>16.049809954268422</v>
      </c>
      <c r="AL45">
        <v>0</v>
      </c>
      <c r="AM45">
        <v>4.8759550164370689</v>
      </c>
      <c r="AN45">
        <v>1.0194863493842621</v>
      </c>
      <c r="AO45">
        <v>0</v>
      </c>
      <c r="AP45">
        <v>0.27662341465641616</v>
      </c>
      <c r="AQ45">
        <v>0</v>
      </c>
      <c r="AR45">
        <v>15.496090560425799</v>
      </c>
      <c r="AS45">
        <v>9.8385483949071144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19.473611648786679</v>
      </c>
      <c r="BB45">
        <f t="shared" si="0"/>
        <v>446.40226511644516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2.0767431372897156</v>
      </c>
      <c r="L46">
        <v>150.82293486500092</v>
      </c>
      <c r="M46">
        <v>27.919171187829093</v>
      </c>
      <c r="N46">
        <v>35.926162526271646</v>
      </c>
      <c r="O46">
        <v>0</v>
      </c>
      <c r="P46">
        <v>41.880450389783277</v>
      </c>
      <c r="Q46">
        <v>2.0129477137028524</v>
      </c>
      <c r="R46">
        <v>12.846666666666666</v>
      </c>
      <c r="S46">
        <v>2.0134504813911871</v>
      </c>
      <c r="T46">
        <v>0</v>
      </c>
      <c r="U46">
        <v>53.829683776628727</v>
      </c>
      <c r="V46">
        <v>5.6008098205789389</v>
      </c>
      <c r="W46">
        <v>10.733241354298842</v>
      </c>
      <c r="X46">
        <v>45.510243972423105</v>
      </c>
      <c r="Y46">
        <v>0</v>
      </c>
      <c r="Z46">
        <v>6.0654824266332703</v>
      </c>
      <c r="AA46">
        <v>0</v>
      </c>
      <c r="AB46">
        <v>4.0303714564433308</v>
      </c>
      <c r="AC46">
        <v>0</v>
      </c>
      <c r="AD46">
        <v>0</v>
      </c>
      <c r="AE46">
        <v>5.0650713012940924</v>
      </c>
      <c r="AF46">
        <v>2.4942201186975583</v>
      </c>
      <c r="AG46">
        <v>12.256323402003757</v>
      </c>
      <c r="AH46">
        <v>0</v>
      </c>
      <c r="AI46">
        <v>0</v>
      </c>
      <c r="AJ46">
        <v>0</v>
      </c>
      <c r="AK46">
        <v>16.049809954268422</v>
      </c>
      <c r="AL46">
        <v>0</v>
      </c>
      <c r="AM46">
        <v>4.8759550164370689</v>
      </c>
      <c r="AN46">
        <v>1.0194863493842621</v>
      </c>
      <c r="AO46">
        <v>0</v>
      </c>
      <c r="AP46">
        <v>0.27662341465641616</v>
      </c>
      <c r="AQ46">
        <v>0</v>
      </c>
      <c r="AR46">
        <v>15.496090560425799</v>
      </c>
      <c r="AS46">
        <v>9.8385483949071144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19.589172410397246</v>
      </c>
      <c r="BB46">
        <f t="shared" si="0"/>
        <v>449.05131587661879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2.0766397854632666</v>
      </c>
      <c r="L47">
        <v>150.82293486500092</v>
      </c>
      <c r="M47">
        <v>27.919171187829093</v>
      </c>
      <c r="N47">
        <v>35.926162526271646</v>
      </c>
      <c r="O47">
        <v>0</v>
      </c>
      <c r="P47">
        <v>41.880450389783277</v>
      </c>
      <c r="Q47">
        <v>2.0129477137028524</v>
      </c>
      <c r="R47">
        <v>12.846666666666666</v>
      </c>
      <c r="S47">
        <v>2.0134504813911871</v>
      </c>
      <c r="T47">
        <v>0</v>
      </c>
      <c r="U47">
        <v>53.829683776628727</v>
      </c>
      <c r="V47">
        <v>5.8129826758505532</v>
      </c>
      <c r="W47">
        <v>10.733241354298842</v>
      </c>
      <c r="X47">
        <v>45.510243972423105</v>
      </c>
      <c r="Y47">
        <v>0</v>
      </c>
      <c r="Z47">
        <v>6.0654824266332703</v>
      </c>
      <c r="AA47">
        <v>0</v>
      </c>
      <c r="AB47">
        <v>0</v>
      </c>
      <c r="AC47">
        <v>0</v>
      </c>
      <c r="AD47">
        <v>0</v>
      </c>
      <c r="AE47">
        <v>5.0650713012940924</v>
      </c>
      <c r="AF47">
        <v>2.4942201186975583</v>
      </c>
      <c r="AG47">
        <v>12.256323402003757</v>
      </c>
      <c r="AH47">
        <v>0</v>
      </c>
      <c r="AI47">
        <v>0</v>
      </c>
      <c r="AJ47">
        <v>0</v>
      </c>
      <c r="AK47">
        <v>16.049809954268422</v>
      </c>
      <c r="AL47">
        <v>0</v>
      </c>
      <c r="AM47">
        <v>4.8759550164370689</v>
      </c>
      <c r="AN47">
        <v>1.0194863493842621</v>
      </c>
      <c r="AO47">
        <v>0</v>
      </c>
      <c r="AP47">
        <v>0.31614127401955161</v>
      </c>
      <c r="AQ47">
        <v>0</v>
      </c>
      <c r="AR47">
        <v>15.496090560425799</v>
      </c>
      <c r="AS47">
        <v>9.8385483949071144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19.431219235283308</v>
      </c>
      <c r="BB47">
        <f t="shared" si="0"/>
        <v>445.43048495809768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2.0767431372897156</v>
      </c>
      <c r="L48">
        <v>150.82293486500092</v>
      </c>
      <c r="M48">
        <v>27.919171187829093</v>
      </c>
      <c r="N48">
        <v>35.926162526271646</v>
      </c>
      <c r="O48">
        <v>0</v>
      </c>
      <c r="P48">
        <v>41.880450389783277</v>
      </c>
      <c r="Q48">
        <v>2.0129477137028524</v>
      </c>
      <c r="R48">
        <v>12.846666666666666</v>
      </c>
      <c r="S48">
        <v>2.0134504813911871</v>
      </c>
      <c r="T48">
        <v>0</v>
      </c>
      <c r="U48">
        <v>53.829683776628727</v>
      </c>
      <c r="V48">
        <v>5.5956951708696225</v>
      </c>
      <c r="W48">
        <v>10.733241354298842</v>
      </c>
      <c r="X48">
        <v>45.510243972423105</v>
      </c>
      <c r="Y48">
        <v>0</v>
      </c>
      <c r="Z48">
        <v>6.0654824266332703</v>
      </c>
      <c r="AA48">
        <v>0</v>
      </c>
      <c r="AB48">
        <v>0</v>
      </c>
      <c r="AC48">
        <v>0</v>
      </c>
      <c r="AD48">
        <v>0</v>
      </c>
      <c r="AE48">
        <v>5.0650713012940924</v>
      </c>
      <c r="AF48">
        <v>2.4942201186975583</v>
      </c>
      <c r="AG48">
        <v>12.256323402003757</v>
      </c>
      <c r="AH48">
        <v>0</v>
      </c>
      <c r="AI48">
        <v>0</v>
      </c>
      <c r="AJ48">
        <v>0</v>
      </c>
      <c r="AK48">
        <v>16.049809954268422</v>
      </c>
      <c r="AL48">
        <v>0</v>
      </c>
      <c r="AM48">
        <v>4.8759550164370689</v>
      </c>
      <c r="AN48">
        <v>1.0194863493842621</v>
      </c>
      <c r="AO48">
        <v>0</v>
      </c>
      <c r="AP48">
        <v>0.31614127401955161</v>
      </c>
      <c r="AQ48">
        <v>0</v>
      </c>
      <c r="AR48">
        <v>15.496090560425799</v>
      </c>
      <c r="AS48">
        <v>9.8385483949071144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19.422140937681448</v>
      </c>
      <c r="BB48">
        <f t="shared" si="0"/>
        <v>445.22237910254512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2.0766397854632666</v>
      </c>
      <c r="L49">
        <v>175.96142147184628</v>
      </c>
      <c r="M49">
        <v>27.919171187829093</v>
      </c>
      <c r="N49">
        <v>35.926162526271646</v>
      </c>
      <c r="O49">
        <v>0</v>
      </c>
      <c r="P49">
        <v>41.880450389783277</v>
      </c>
      <c r="Q49">
        <v>2.0129477137028524</v>
      </c>
      <c r="R49">
        <v>12.846666666666666</v>
      </c>
      <c r="S49">
        <v>2.0134504813911871</v>
      </c>
      <c r="T49">
        <v>0</v>
      </c>
      <c r="U49">
        <v>53.829683776628727</v>
      </c>
      <c r="V49">
        <v>5.5956951708696225</v>
      </c>
      <c r="W49">
        <v>10.734913803531779</v>
      </c>
      <c r="X49">
        <v>44.426123324143134</v>
      </c>
      <c r="Y49">
        <v>0</v>
      </c>
      <c r="Z49">
        <v>6.0654824266332703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2.4942201186975583</v>
      </c>
      <c r="AG49">
        <v>12.256323402003757</v>
      </c>
      <c r="AH49">
        <v>0</v>
      </c>
      <c r="AI49">
        <v>0</v>
      </c>
      <c r="AJ49">
        <v>0</v>
      </c>
      <c r="AK49">
        <v>16.049809954268422</v>
      </c>
      <c r="AL49">
        <v>0</v>
      </c>
      <c r="AM49">
        <v>4.8759550164370689</v>
      </c>
      <c r="AN49">
        <v>1.0194863493842621</v>
      </c>
      <c r="AO49">
        <v>0</v>
      </c>
      <c r="AP49">
        <v>0.31614127401955161</v>
      </c>
      <c r="AQ49">
        <v>0</v>
      </c>
      <c r="AR49">
        <v>15.496090560425799</v>
      </c>
      <c r="AS49">
        <v>9.8385483949071144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20.215959042626963</v>
      </c>
      <c r="BB49">
        <f t="shared" si="0"/>
        <v>463.41942475227734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2.0767431372897156</v>
      </c>
      <c r="L50">
        <v>175.96142147184628</v>
      </c>
      <c r="M50">
        <v>27.919171187829093</v>
      </c>
      <c r="N50">
        <v>35.926162526271646</v>
      </c>
      <c r="O50">
        <v>0</v>
      </c>
      <c r="P50">
        <v>41.880450389783277</v>
      </c>
      <c r="Q50">
        <v>2.0129477137028524</v>
      </c>
      <c r="R50">
        <v>12.846666666666666</v>
      </c>
      <c r="S50">
        <v>2.0134504813911871</v>
      </c>
      <c r="T50">
        <v>0</v>
      </c>
      <c r="U50">
        <v>53.829683776628727</v>
      </c>
      <c r="V50">
        <v>5.5956951708696225</v>
      </c>
      <c r="W50">
        <v>11.141838157144367</v>
      </c>
      <c r="X50">
        <v>47.234288917869712</v>
      </c>
      <c r="Y50">
        <v>0</v>
      </c>
      <c r="Z50">
        <v>6.0654824266332703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2.4942201186975583</v>
      </c>
      <c r="AG50">
        <v>12.256323402003757</v>
      </c>
      <c r="AH50">
        <v>0</v>
      </c>
      <c r="AI50">
        <v>0</v>
      </c>
      <c r="AJ50">
        <v>0</v>
      </c>
      <c r="AK50">
        <v>16.049809954268422</v>
      </c>
      <c r="AL50">
        <v>0</v>
      </c>
      <c r="AM50">
        <v>4.8759550164370689</v>
      </c>
      <c r="AN50">
        <v>1.0194863493842621</v>
      </c>
      <c r="AO50">
        <v>0</v>
      </c>
      <c r="AP50">
        <v>0.31614127401955161</v>
      </c>
      <c r="AQ50">
        <v>0</v>
      </c>
      <c r="AR50">
        <v>15.496090560425799</v>
      </c>
      <c r="AS50">
        <v>9.8385483949071144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20.350354122532089</v>
      </c>
      <c r="BB50">
        <f t="shared" si="0"/>
        <v>466.50022297153782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2.0766397854632666</v>
      </c>
      <c r="L51">
        <v>175.96142147184628</v>
      </c>
      <c r="M51">
        <v>27.919171187829093</v>
      </c>
      <c r="N51">
        <v>35.926162526271646</v>
      </c>
      <c r="O51">
        <v>0</v>
      </c>
      <c r="P51">
        <v>41.880450389783277</v>
      </c>
      <c r="Q51">
        <v>2.0129477137028524</v>
      </c>
      <c r="R51">
        <v>12.846666666666666</v>
      </c>
      <c r="S51">
        <v>2.0134504813911871</v>
      </c>
      <c r="T51">
        <v>0</v>
      </c>
      <c r="U51">
        <v>53.829683776628727</v>
      </c>
      <c r="V51">
        <v>5.5956951708696225</v>
      </c>
      <c r="W51">
        <v>11.091579955195348</v>
      </c>
      <c r="X51">
        <v>45.510243972423105</v>
      </c>
      <c r="Y51">
        <v>0</v>
      </c>
      <c r="Z51">
        <v>6.0654824266332703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2.4942201186975583</v>
      </c>
      <c r="AG51">
        <v>12.256323402003757</v>
      </c>
      <c r="AH51">
        <v>0</v>
      </c>
      <c r="AI51">
        <v>0</v>
      </c>
      <c r="AJ51">
        <v>0</v>
      </c>
      <c r="AK51">
        <v>16.049809954268422</v>
      </c>
      <c r="AL51">
        <v>0</v>
      </c>
      <c r="AM51">
        <v>4.8759550164370689</v>
      </c>
      <c r="AN51">
        <v>1.0194863493842621</v>
      </c>
      <c r="AO51">
        <v>0</v>
      </c>
      <c r="AP51">
        <v>0.31614127401955161</v>
      </c>
      <c r="AQ51">
        <v>0</v>
      </c>
      <c r="AR51">
        <v>15.666377269881025</v>
      </c>
      <c r="AS51">
        <v>9.8385483949071144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20.283301915319843</v>
      </c>
      <c r="BB51">
        <f t="shared" si="0"/>
        <v>464.96315538898324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2.0767431372897156</v>
      </c>
      <c r="L52">
        <v>175.96142147184628</v>
      </c>
      <c r="M52">
        <v>27.919171187829093</v>
      </c>
      <c r="N52">
        <v>35.926162526271646</v>
      </c>
      <c r="O52">
        <v>0</v>
      </c>
      <c r="P52">
        <v>41.880450389783277</v>
      </c>
      <c r="Q52">
        <v>2.0129477137028524</v>
      </c>
      <c r="R52">
        <v>12.846666666666666</v>
      </c>
      <c r="S52">
        <v>2.0134504813911871</v>
      </c>
      <c r="T52">
        <v>0</v>
      </c>
      <c r="U52">
        <v>53.829683776628727</v>
      </c>
      <c r="V52">
        <v>5.5956951708696225</v>
      </c>
      <c r="W52">
        <v>10.733241354298842</v>
      </c>
      <c r="X52">
        <v>45.510243972423105</v>
      </c>
      <c r="Y52">
        <v>0</v>
      </c>
      <c r="Z52">
        <v>6.0654824266332703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2.4942201186975583</v>
      </c>
      <c r="AG52">
        <v>12.256323402003757</v>
      </c>
      <c r="AH52">
        <v>0</v>
      </c>
      <c r="AI52">
        <v>0</v>
      </c>
      <c r="AJ52">
        <v>0</v>
      </c>
      <c r="AK52">
        <v>16.049809954268422</v>
      </c>
      <c r="AL52">
        <v>0</v>
      </c>
      <c r="AM52">
        <v>4.8759550164370689</v>
      </c>
      <c r="AN52">
        <v>1.0194863493842621</v>
      </c>
      <c r="AO52">
        <v>0</v>
      </c>
      <c r="AP52">
        <v>0.31614127401955161</v>
      </c>
      <c r="AQ52">
        <v>0</v>
      </c>
      <c r="AR52">
        <v>15.666377269881025</v>
      </c>
      <c r="AS52">
        <v>9.8385483949071144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20.268327681908712</v>
      </c>
      <c r="BB52">
        <f t="shared" si="0"/>
        <v>464.61989437332431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2.0663072421274555</v>
      </c>
      <c r="L53">
        <v>150.82539391818003</v>
      </c>
      <c r="M53">
        <v>27.919171187829093</v>
      </c>
      <c r="N53">
        <v>35.926162526271646</v>
      </c>
      <c r="O53">
        <v>0</v>
      </c>
      <c r="P53">
        <v>41.880450389783277</v>
      </c>
      <c r="Q53">
        <v>1.940658360162768</v>
      </c>
      <c r="R53">
        <v>12.846666666666666</v>
      </c>
      <c r="S53">
        <v>1.9410523973808123</v>
      </c>
      <c r="T53">
        <v>0</v>
      </c>
      <c r="U53">
        <v>53.829683776628727</v>
      </c>
      <c r="V53">
        <v>5.3883481839007139</v>
      </c>
      <c r="W53">
        <v>10.733241354298842</v>
      </c>
      <c r="X53">
        <v>45.510243972423105</v>
      </c>
      <c r="Y53">
        <v>0</v>
      </c>
      <c r="Z53">
        <v>6.0654824266332703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2.4942201186975583</v>
      </c>
      <c r="AG53">
        <v>12.256323402003757</v>
      </c>
      <c r="AH53">
        <v>0</v>
      </c>
      <c r="AI53">
        <v>0</v>
      </c>
      <c r="AJ53">
        <v>0</v>
      </c>
      <c r="AK53">
        <v>16.049809954268422</v>
      </c>
      <c r="AL53">
        <v>0</v>
      </c>
      <c r="AM53">
        <v>4.8759550164370689</v>
      </c>
      <c r="AN53">
        <v>1.0194863493842621</v>
      </c>
      <c r="AO53">
        <v>0</v>
      </c>
      <c r="AP53">
        <v>0.31614127401955161</v>
      </c>
      <c r="AQ53">
        <v>2.9739016001043628</v>
      </c>
      <c r="AR53">
        <v>15.666377269881025</v>
      </c>
      <c r="AS53">
        <v>9.9580446787726977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19.331794502352714</v>
      </c>
      <c r="BB53">
        <f t="shared" si="0"/>
        <v>443.15132756350238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2.0664100859001269</v>
      </c>
      <c r="L54">
        <v>130.71475504363443</v>
      </c>
      <c r="M54">
        <v>27.919171187829093</v>
      </c>
      <c r="N54">
        <v>35.926162526271646</v>
      </c>
      <c r="O54">
        <v>0</v>
      </c>
      <c r="P54">
        <v>41.880450389783277</v>
      </c>
      <c r="Q54">
        <v>1.940658360162768</v>
      </c>
      <c r="R54">
        <v>12.846666666666666</v>
      </c>
      <c r="S54">
        <v>1.9410523973808123</v>
      </c>
      <c r="T54">
        <v>0</v>
      </c>
      <c r="U54">
        <v>53.829683776628727</v>
      </c>
      <c r="V54">
        <v>5.3883481839007139</v>
      </c>
      <c r="W54">
        <v>10.733241354298842</v>
      </c>
      <c r="X54">
        <v>45.510243972423105</v>
      </c>
      <c r="Y54">
        <v>0</v>
      </c>
      <c r="Z54">
        <v>6.0654824266332703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2.4942201186975583</v>
      </c>
      <c r="AG54">
        <v>12.256323402003757</v>
      </c>
      <c r="AH54">
        <v>0</v>
      </c>
      <c r="AI54">
        <v>0</v>
      </c>
      <c r="AJ54">
        <v>0</v>
      </c>
      <c r="AK54">
        <v>16.049809954268422</v>
      </c>
      <c r="AL54">
        <v>0</v>
      </c>
      <c r="AM54">
        <v>4.8759550164370689</v>
      </c>
      <c r="AN54">
        <v>1.0194863493842621</v>
      </c>
      <c r="AO54">
        <v>0</v>
      </c>
      <c r="AP54">
        <v>0.31614127401955161</v>
      </c>
      <c r="AQ54">
        <v>5.947803485733667</v>
      </c>
      <c r="AR54">
        <v>16.34752410770194</v>
      </c>
      <c r="AS54">
        <v>9.9580446787726977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18.64395513290664</v>
      </c>
      <c r="BB54">
        <f t="shared" si="0"/>
        <v>427.38367962562569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0.46963524325621553</v>
      </c>
      <c r="L55">
        <v>106.57890134005739</v>
      </c>
      <c r="M55">
        <v>27.919171187829093</v>
      </c>
      <c r="N55">
        <v>35.926162526271646</v>
      </c>
      <c r="O55">
        <v>0</v>
      </c>
      <c r="P55">
        <v>41.880450389783277</v>
      </c>
      <c r="Q55">
        <v>0.59463360548387378</v>
      </c>
      <c r="R55">
        <v>0</v>
      </c>
      <c r="S55">
        <v>0</v>
      </c>
      <c r="T55">
        <v>0</v>
      </c>
      <c r="U55">
        <v>53.829683776628727</v>
      </c>
      <c r="V55">
        <v>0</v>
      </c>
      <c r="W55">
        <v>2.0121385237808038</v>
      </c>
      <c r="X55">
        <v>45.510243972423105</v>
      </c>
      <c r="Y55">
        <v>0</v>
      </c>
      <c r="Z55">
        <v>6.0654824266332703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2.4942201186975583</v>
      </c>
      <c r="AG55">
        <v>12.256323402003757</v>
      </c>
      <c r="AH55">
        <v>0</v>
      </c>
      <c r="AI55">
        <v>0</v>
      </c>
      <c r="AJ55">
        <v>0</v>
      </c>
      <c r="AK55">
        <v>16.049809954268422</v>
      </c>
      <c r="AL55">
        <v>0</v>
      </c>
      <c r="AM55">
        <v>4.8759550164370689</v>
      </c>
      <c r="AN55">
        <v>1.0194863493842621</v>
      </c>
      <c r="AO55">
        <v>0</v>
      </c>
      <c r="AP55">
        <v>0.31614127401955161</v>
      </c>
      <c r="AQ55">
        <v>5.947803485733667</v>
      </c>
      <c r="AR55">
        <v>16.34752410770194</v>
      </c>
      <c r="AS55">
        <v>9.9580446787726977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16.30416571564913</v>
      </c>
      <c r="BB55">
        <f t="shared" si="0"/>
        <v>373.74764566351718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0.48006872961601094</v>
      </c>
      <c r="L56">
        <v>106.57890134005739</v>
      </c>
      <c r="M56">
        <v>27.919171187829093</v>
      </c>
      <c r="N56">
        <v>35.926162526271646</v>
      </c>
      <c r="O56">
        <v>0</v>
      </c>
      <c r="P56">
        <v>41.880450389783277</v>
      </c>
      <c r="Q56">
        <v>0.59463360548387378</v>
      </c>
      <c r="R56">
        <v>0</v>
      </c>
      <c r="S56">
        <v>0</v>
      </c>
      <c r="T56">
        <v>0</v>
      </c>
      <c r="U56">
        <v>53.829683776628727</v>
      </c>
      <c r="V56">
        <v>0</v>
      </c>
      <c r="W56">
        <v>2.0121385237808038</v>
      </c>
      <c r="X56">
        <v>45.510243972423105</v>
      </c>
      <c r="Y56">
        <v>0</v>
      </c>
      <c r="Z56">
        <v>6.0654824266332703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2.4942201186975583</v>
      </c>
      <c r="AG56">
        <v>12.256323402003757</v>
      </c>
      <c r="AH56">
        <v>0</v>
      </c>
      <c r="AI56">
        <v>0</v>
      </c>
      <c r="AJ56">
        <v>0</v>
      </c>
      <c r="AK56">
        <v>16.049809954268422</v>
      </c>
      <c r="AL56">
        <v>0</v>
      </c>
      <c r="AM56">
        <v>4.8759550164370689</v>
      </c>
      <c r="AN56">
        <v>1.0194863493842621</v>
      </c>
      <c r="AO56">
        <v>0</v>
      </c>
      <c r="AP56">
        <v>0.31614127401955161</v>
      </c>
      <c r="AQ56">
        <v>8.6301458591003968</v>
      </c>
      <c r="AR56">
        <v>15.666377269881025</v>
      </c>
      <c r="AS56">
        <v>9.9580446787726977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16.388251808764785</v>
      </c>
      <c r="BB56">
        <f t="shared" si="0"/>
        <v>375.67518859230711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0.46963524325621553</v>
      </c>
      <c r="L57">
        <v>106.57890134005739</v>
      </c>
      <c r="M57">
        <v>27.919171187829093</v>
      </c>
      <c r="N57">
        <v>35.926162526271646</v>
      </c>
      <c r="O57">
        <v>0</v>
      </c>
      <c r="P57">
        <v>41.880450389783277</v>
      </c>
      <c r="Q57">
        <v>0.59463360548387378</v>
      </c>
      <c r="R57">
        <v>12.846666666666666</v>
      </c>
      <c r="S57">
        <v>0</v>
      </c>
      <c r="T57">
        <v>0</v>
      </c>
      <c r="U57">
        <v>53.829683776628727</v>
      </c>
      <c r="V57">
        <v>5.5956951708696225</v>
      </c>
      <c r="W57">
        <v>10.733241354298842</v>
      </c>
      <c r="X57">
        <v>45.510243972423105</v>
      </c>
      <c r="Y57">
        <v>0</v>
      </c>
      <c r="Z57">
        <v>6.0654824266332703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2.4942201186975583</v>
      </c>
      <c r="AG57">
        <v>12.256323402003757</v>
      </c>
      <c r="AH57">
        <v>0</v>
      </c>
      <c r="AI57">
        <v>0</v>
      </c>
      <c r="AJ57">
        <v>0</v>
      </c>
      <c r="AK57">
        <v>16.049809954268422</v>
      </c>
      <c r="AL57">
        <v>0</v>
      </c>
      <c r="AM57">
        <v>4.8759550164370689</v>
      </c>
      <c r="AN57">
        <v>1.0194863493842621</v>
      </c>
      <c r="AO57">
        <v>0</v>
      </c>
      <c r="AP57">
        <v>0.31614127401955161</v>
      </c>
      <c r="AQ57">
        <v>8.6301458591003968</v>
      </c>
      <c r="AR57">
        <v>15.666377269881025</v>
      </c>
      <c r="AS57">
        <v>9.9580446787726977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17.523248512159611</v>
      </c>
      <c r="BB57">
        <f t="shared" si="0"/>
        <v>401.69322307060685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0.48006872961601094</v>
      </c>
      <c r="L58">
        <v>106.57890134005739</v>
      </c>
      <c r="M58">
        <v>27.919171187829093</v>
      </c>
      <c r="N58">
        <v>35.926162526271646</v>
      </c>
      <c r="O58">
        <v>0</v>
      </c>
      <c r="P58">
        <v>41.880450389783277</v>
      </c>
      <c r="Q58">
        <v>0.59463360548387378</v>
      </c>
      <c r="R58">
        <v>12.846666666666666</v>
      </c>
      <c r="S58">
        <v>0</v>
      </c>
      <c r="T58">
        <v>0</v>
      </c>
      <c r="U58">
        <v>53.829683776628727</v>
      </c>
      <c r="V58">
        <v>5.5956951708696225</v>
      </c>
      <c r="W58">
        <v>10.733241354298842</v>
      </c>
      <c r="X58">
        <v>45.510243972423105</v>
      </c>
      <c r="Y58">
        <v>0</v>
      </c>
      <c r="Z58">
        <v>6.0654824266332703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2.4942201186975583</v>
      </c>
      <c r="AG58">
        <v>12.256323402003757</v>
      </c>
      <c r="AH58">
        <v>0</v>
      </c>
      <c r="AI58">
        <v>0</v>
      </c>
      <c r="AJ58">
        <v>0</v>
      </c>
      <c r="AK58">
        <v>16.049809954268422</v>
      </c>
      <c r="AL58">
        <v>0</v>
      </c>
      <c r="AM58">
        <v>4.8759550164370689</v>
      </c>
      <c r="AN58">
        <v>1.0194863493842621</v>
      </c>
      <c r="AO58">
        <v>0</v>
      </c>
      <c r="AP58">
        <v>0.31614127401955161</v>
      </c>
      <c r="AQ58">
        <v>8.6301458591003968</v>
      </c>
      <c r="AR58">
        <v>15.666377269881025</v>
      </c>
      <c r="AS58">
        <v>9.9580446787726977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17.523684631889452</v>
      </c>
      <c r="BB58">
        <f t="shared" si="0"/>
        <v>401.70322043723684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0.43831182303355659</v>
      </c>
      <c r="L59">
        <v>140.76707391784174</v>
      </c>
      <c r="M59">
        <v>27.919171187829093</v>
      </c>
      <c r="N59">
        <v>35.926162526271646</v>
      </c>
      <c r="O59">
        <v>0</v>
      </c>
      <c r="P59">
        <v>41.880450389783277</v>
      </c>
      <c r="Q59">
        <v>0.45896464278931393</v>
      </c>
      <c r="R59">
        <v>12.846666666666666</v>
      </c>
      <c r="S59">
        <v>0</v>
      </c>
      <c r="T59">
        <v>0</v>
      </c>
      <c r="U59">
        <v>53.829683776628727</v>
      </c>
      <c r="V59">
        <v>5.5956951708696225</v>
      </c>
      <c r="W59">
        <v>10.733241354298842</v>
      </c>
      <c r="X59">
        <v>45.510243972423105</v>
      </c>
      <c r="Y59">
        <v>0</v>
      </c>
      <c r="Z59">
        <v>4.0436550578167392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2.4942201186975583</v>
      </c>
      <c r="AG59">
        <v>12.256323402003757</v>
      </c>
      <c r="AH59">
        <v>0</v>
      </c>
      <c r="AI59">
        <v>0</v>
      </c>
      <c r="AJ59">
        <v>0</v>
      </c>
      <c r="AK59">
        <v>16.049809954268422</v>
      </c>
      <c r="AL59">
        <v>0</v>
      </c>
      <c r="AM59">
        <v>4.8759550164370689</v>
      </c>
      <c r="AN59">
        <v>1.0194863493842621</v>
      </c>
      <c r="AO59">
        <v>0</v>
      </c>
      <c r="AP59">
        <v>0.19758833628435804</v>
      </c>
      <c r="AQ59">
        <v>8.6301458591003968</v>
      </c>
      <c r="AR59">
        <v>15.666377269881025</v>
      </c>
      <c r="AS59">
        <v>9.9580446787726977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18.855865947491203</v>
      </c>
      <c r="BB59">
        <f t="shared" si="0"/>
        <v>432.24140552359069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0.43833327263348898</v>
      </c>
      <c r="L60">
        <v>160.87774071105281</v>
      </c>
      <c r="M60">
        <v>27.919171187829093</v>
      </c>
      <c r="N60">
        <v>35.926162526271646</v>
      </c>
      <c r="O60">
        <v>0</v>
      </c>
      <c r="P60">
        <v>41.880450389783277</v>
      </c>
      <c r="Q60">
        <v>0.45896464278931393</v>
      </c>
      <c r="R60">
        <v>12.846666666666666</v>
      </c>
      <c r="S60">
        <v>0</v>
      </c>
      <c r="T60">
        <v>0</v>
      </c>
      <c r="U60">
        <v>53.829683776628727</v>
      </c>
      <c r="V60">
        <v>5.5956951708696225</v>
      </c>
      <c r="W60">
        <v>10.733241354298842</v>
      </c>
      <c r="X60">
        <v>45.510243972423105</v>
      </c>
      <c r="Y60">
        <v>0</v>
      </c>
      <c r="Z60">
        <v>4.0436550578167392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2.4942201186975583</v>
      </c>
      <c r="AG60">
        <v>12.256323402003757</v>
      </c>
      <c r="AH60">
        <v>0</v>
      </c>
      <c r="AI60">
        <v>0</v>
      </c>
      <c r="AJ60">
        <v>0</v>
      </c>
      <c r="AK60">
        <v>16.049809954268422</v>
      </c>
      <c r="AL60">
        <v>0</v>
      </c>
      <c r="AM60">
        <v>4.8759550164370689</v>
      </c>
      <c r="AN60">
        <v>1.0194863493842621</v>
      </c>
      <c r="AO60">
        <v>0</v>
      </c>
      <c r="AP60">
        <v>0.19758833628435804</v>
      </c>
      <c r="AQ60">
        <v>8.805081280932999</v>
      </c>
      <c r="AR60">
        <v>15.666377269881025</v>
      </c>
      <c r="AS60">
        <v>9.9580446787726977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19.703805016673286</v>
      </c>
      <c r="BB60">
        <f t="shared" si="0"/>
        <v>451.6790901190522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0.43831182303355659</v>
      </c>
      <c r="L61">
        <v>180.99528341386363</v>
      </c>
      <c r="M61">
        <v>27.919171187829093</v>
      </c>
      <c r="N61">
        <v>35.926162526271646</v>
      </c>
      <c r="O61">
        <v>0</v>
      </c>
      <c r="P61">
        <v>41.880450389783277</v>
      </c>
      <c r="Q61">
        <v>0.45896464278931393</v>
      </c>
      <c r="R61">
        <v>12.846666666666666</v>
      </c>
      <c r="S61">
        <v>0</v>
      </c>
      <c r="T61">
        <v>0</v>
      </c>
      <c r="U61">
        <v>53.829683776628727</v>
      </c>
      <c r="V61">
        <v>5.5956951708696225</v>
      </c>
      <c r="W61">
        <v>10.733241354298842</v>
      </c>
      <c r="X61">
        <v>45.510243972423105</v>
      </c>
      <c r="Y61">
        <v>0</v>
      </c>
      <c r="Z61">
        <v>4.0436550578167392</v>
      </c>
      <c r="AA61">
        <v>0</v>
      </c>
      <c r="AB61">
        <v>0</v>
      </c>
      <c r="AC61">
        <v>0</v>
      </c>
      <c r="AD61">
        <v>0</v>
      </c>
      <c r="AE61">
        <v>5.0650713012940924</v>
      </c>
      <c r="AF61">
        <v>2.4942201186975583</v>
      </c>
      <c r="AG61">
        <v>12.256323402003757</v>
      </c>
      <c r="AH61">
        <v>0</v>
      </c>
      <c r="AI61">
        <v>0</v>
      </c>
      <c r="AJ61">
        <v>0</v>
      </c>
      <c r="AK61">
        <v>16.049809954268422</v>
      </c>
      <c r="AL61">
        <v>0</v>
      </c>
      <c r="AM61">
        <v>4.8759550164370689</v>
      </c>
      <c r="AN61">
        <v>1.0194863493842621</v>
      </c>
      <c r="AO61">
        <v>0</v>
      </c>
      <c r="AP61">
        <v>0.19758833628435804</v>
      </c>
      <c r="AQ61">
        <v>8.9217050858380293</v>
      </c>
      <c r="AR61">
        <v>15.666377269881025</v>
      </c>
      <c r="AS61">
        <v>9.9580446787726977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20.761312260496631</v>
      </c>
      <c r="BB61">
        <f t="shared" si="0"/>
        <v>475.92079923463888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0.43833327263348898</v>
      </c>
      <c r="L62">
        <v>196.07165942654805</v>
      </c>
      <c r="M62">
        <v>27.919171187829093</v>
      </c>
      <c r="N62">
        <v>35.926162526271646</v>
      </c>
      <c r="O62">
        <v>0</v>
      </c>
      <c r="P62">
        <v>41.880450389783277</v>
      </c>
      <c r="Q62">
        <v>0.45896464278931393</v>
      </c>
      <c r="R62">
        <v>12.846666666666666</v>
      </c>
      <c r="S62">
        <v>0</v>
      </c>
      <c r="T62">
        <v>0</v>
      </c>
      <c r="U62">
        <v>53.829683776628727</v>
      </c>
      <c r="V62">
        <v>5.5956951708696225</v>
      </c>
      <c r="W62">
        <v>10.733241354298842</v>
      </c>
      <c r="X62">
        <v>45.510243972423105</v>
      </c>
      <c r="Y62">
        <v>0</v>
      </c>
      <c r="Z62">
        <v>4.0436550578167392</v>
      </c>
      <c r="AA62">
        <v>0</v>
      </c>
      <c r="AB62">
        <v>0</v>
      </c>
      <c r="AC62">
        <v>0</v>
      </c>
      <c r="AD62">
        <v>0</v>
      </c>
      <c r="AE62">
        <v>10.130143189730745</v>
      </c>
      <c r="AF62">
        <v>2.4942201186975583</v>
      </c>
      <c r="AG62">
        <v>12.256323402003757</v>
      </c>
      <c r="AH62">
        <v>0</v>
      </c>
      <c r="AI62">
        <v>0</v>
      </c>
      <c r="AJ62">
        <v>0</v>
      </c>
      <c r="AK62">
        <v>16.049809954268422</v>
      </c>
      <c r="AL62">
        <v>0</v>
      </c>
      <c r="AM62">
        <v>4.8759550164370689</v>
      </c>
      <c r="AN62">
        <v>1.0194863493842621</v>
      </c>
      <c r="AO62">
        <v>0</v>
      </c>
      <c r="AP62">
        <v>0.19758833628435804</v>
      </c>
      <c r="AQ62">
        <v>8.9217050858380293</v>
      </c>
      <c r="AR62">
        <v>15.666377269881025</v>
      </c>
      <c r="AS62">
        <v>9.9580446787726977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21.603225679356768</v>
      </c>
      <c r="BB62">
        <f t="shared" si="0"/>
        <v>495.22035516649976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9.4338852401672195</v>
      </c>
      <c r="L63">
        <v>196.07165942654805</v>
      </c>
      <c r="M63">
        <v>27.919171187829093</v>
      </c>
      <c r="N63">
        <v>35.926162526271646</v>
      </c>
      <c r="O63">
        <v>0</v>
      </c>
      <c r="P63">
        <v>41.880450389783277</v>
      </c>
      <c r="Q63">
        <v>6.6576441872020355</v>
      </c>
      <c r="R63">
        <v>12.846476419999503</v>
      </c>
      <c r="S63">
        <v>8.0185536938536313</v>
      </c>
      <c r="T63">
        <v>0</v>
      </c>
      <c r="U63">
        <v>53.829683776628727</v>
      </c>
      <c r="V63">
        <v>5.594242882675271</v>
      </c>
      <c r="W63">
        <v>10.736420874571474</v>
      </c>
      <c r="X63">
        <v>45.513426424634687</v>
      </c>
      <c r="Y63">
        <v>0</v>
      </c>
      <c r="Z63">
        <v>4.0436550578167392</v>
      </c>
      <c r="AA63">
        <v>0</v>
      </c>
      <c r="AB63">
        <v>0</v>
      </c>
      <c r="AC63">
        <v>0</v>
      </c>
      <c r="AD63">
        <v>0</v>
      </c>
      <c r="AE63">
        <v>10.130143189730745</v>
      </c>
      <c r="AF63">
        <v>2.4942201186975583</v>
      </c>
      <c r="AG63">
        <v>12.256323402003757</v>
      </c>
      <c r="AH63">
        <v>0</v>
      </c>
      <c r="AI63">
        <v>0</v>
      </c>
      <c r="AJ63">
        <v>0</v>
      </c>
      <c r="AK63">
        <v>16.049809954268422</v>
      </c>
      <c r="AL63">
        <v>0</v>
      </c>
      <c r="AM63">
        <v>4.8759550164370689</v>
      </c>
      <c r="AN63">
        <v>1.0194863493842621</v>
      </c>
      <c r="AO63">
        <v>0</v>
      </c>
      <c r="AP63">
        <v>0.19758833628435804</v>
      </c>
      <c r="AQ63">
        <v>8.9217050858380293</v>
      </c>
      <c r="AR63">
        <v>15.666377269881025</v>
      </c>
      <c r="AS63">
        <v>9.9580446787726977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22.573717373451835</v>
      </c>
      <c r="BB63">
        <f t="shared" si="0"/>
        <v>517.46736811582753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9.4344178630130155</v>
      </c>
      <c r="L64">
        <v>196.07165942654805</v>
      </c>
      <c r="M64">
        <v>27.919171187829093</v>
      </c>
      <c r="N64">
        <v>35.926162526271646</v>
      </c>
      <c r="O64">
        <v>0</v>
      </c>
      <c r="P64">
        <v>41.880450389783277</v>
      </c>
      <c r="Q64">
        <v>6.6576441872020355</v>
      </c>
      <c r="R64">
        <v>12.846476419999503</v>
      </c>
      <c r="S64">
        <v>8.0185536938536313</v>
      </c>
      <c r="T64">
        <v>0</v>
      </c>
      <c r="U64">
        <v>53.829683776628727</v>
      </c>
      <c r="V64">
        <v>5.594242882675271</v>
      </c>
      <c r="W64">
        <v>10.736420874571474</v>
      </c>
      <c r="X64">
        <v>45.513426424634687</v>
      </c>
      <c r="Y64">
        <v>0</v>
      </c>
      <c r="Z64">
        <v>4.0436550578167392</v>
      </c>
      <c r="AA64">
        <v>0</v>
      </c>
      <c r="AB64">
        <v>0</v>
      </c>
      <c r="AC64">
        <v>0</v>
      </c>
      <c r="AD64">
        <v>0</v>
      </c>
      <c r="AE64">
        <v>14.562080468273846</v>
      </c>
      <c r="AF64">
        <v>2.4942201186975583</v>
      </c>
      <c r="AG64">
        <v>12.256323402003757</v>
      </c>
      <c r="AH64">
        <v>0</v>
      </c>
      <c r="AI64">
        <v>0</v>
      </c>
      <c r="AJ64">
        <v>0</v>
      </c>
      <c r="AK64">
        <v>16.049809954268422</v>
      </c>
      <c r="AL64">
        <v>0</v>
      </c>
      <c r="AM64">
        <v>4.8759550164370689</v>
      </c>
      <c r="AN64">
        <v>1.0194863493842621</v>
      </c>
      <c r="AO64">
        <v>0</v>
      </c>
      <c r="AP64">
        <v>0.19758833628435804</v>
      </c>
      <c r="AQ64">
        <v>8.9217050858380293</v>
      </c>
      <c r="AR64">
        <v>15.666377269881025</v>
      </c>
      <c r="AS64">
        <v>9.9580446787726977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22.75899461532989</v>
      </c>
      <c r="BB64">
        <f t="shared" si="0"/>
        <v>521.7145607753381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9.4338852401672195</v>
      </c>
      <c r="L65">
        <v>196.07165942654805</v>
      </c>
      <c r="M65">
        <v>27.919171187829093</v>
      </c>
      <c r="N65">
        <v>35.926162526271646</v>
      </c>
      <c r="O65">
        <v>0</v>
      </c>
      <c r="P65">
        <v>41.880450389783277</v>
      </c>
      <c r="Q65">
        <v>6.6576441872020355</v>
      </c>
      <c r="R65">
        <v>12.846476419999503</v>
      </c>
      <c r="S65">
        <v>8.0185536938536313</v>
      </c>
      <c r="T65">
        <v>0</v>
      </c>
      <c r="U65">
        <v>53.829683776628727</v>
      </c>
      <c r="V65">
        <v>5.594242882675271</v>
      </c>
      <c r="W65">
        <v>10.736420874571474</v>
      </c>
      <c r="X65">
        <v>45.513426424634687</v>
      </c>
      <c r="Y65">
        <v>0</v>
      </c>
      <c r="Z65">
        <v>0</v>
      </c>
      <c r="AA65">
        <v>4.3137130202462943</v>
      </c>
      <c r="AB65">
        <v>0</v>
      </c>
      <c r="AC65">
        <v>0</v>
      </c>
      <c r="AD65">
        <v>0</v>
      </c>
      <c r="AE65">
        <v>15.247448160926737</v>
      </c>
      <c r="AF65">
        <v>2.4942201186975583</v>
      </c>
      <c r="AG65">
        <v>12.256323402003757</v>
      </c>
      <c r="AH65">
        <v>6.1869283912544351</v>
      </c>
      <c r="AI65">
        <v>0</v>
      </c>
      <c r="AJ65">
        <v>0</v>
      </c>
      <c r="AK65">
        <v>16.049809954268422</v>
      </c>
      <c r="AL65">
        <v>0</v>
      </c>
      <c r="AM65">
        <v>4.8759550164370689</v>
      </c>
      <c r="AN65">
        <v>1.0194863493842621</v>
      </c>
      <c r="AO65">
        <v>0</v>
      </c>
      <c r="AP65">
        <v>0.19758833628435804</v>
      </c>
      <c r="AQ65">
        <v>8.9217050858380293</v>
      </c>
      <c r="AR65">
        <v>15.666377269881025</v>
      </c>
      <c r="AS65">
        <v>9.9580446787726977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23.057522750831815</v>
      </c>
      <c r="BB65">
        <f t="shared" si="0"/>
        <v>528.55785406332757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9.4344178630130155</v>
      </c>
      <c r="L66">
        <v>196.07165942654805</v>
      </c>
      <c r="M66">
        <v>27.919171187829093</v>
      </c>
      <c r="N66">
        <v>35.926162526271646</v>
      </c>
      <c r="O66">
        <v>0</v>
      </c>
      <c r="P66">
        <v>41.880450389783277</v>
      </c>
      <c r="Q66">
        <v>6.6576441872020355</v>
      </c>
      <c r="R66">
        <v>12.846476419999503</v>
      </c>
      <c r="S66">
        <v>8.0185536938536313</v>
      </c>
      <c r="T66">
        <v>0</v>
      </c>
      <c r="U66">
        <v>53.829683776628727</v>
      </c>
      <c r="V66">
        <v>5.594242882675271</v>
      </c>
      <c r="W66">
        <v>10.736420874571474</v>
      </c>
      <c r="X66">
        <v>45.513426424634687</v>
      </c>
      <c r="Y66">
        <v>0</v>
      </c>
      <c r="Z66">
        <v>0</v>
      </c>
      <c r="AA66">
        <v>8.6683701686495507</v>
      </c>
      <c r="AB66">
        <v>0</v>
      </c>
      <c r="AC66">
        <v>0</v>
      </c>
      <c r="AD66">
        <v>0</v>
      </c>
      <c r="AE66">
        <v>15.247448160926737</v>
      </c>
      <c r="AF66">
        <v>2.4942201186975583</v>
      </c>
      <c r="AG66">
        <v>12.256323402003757</v>
      </c>
      <c r="AH66">
        <v>6.1869283912544351</v>
      </c>
      <c r="AI66">
        <v>0</v>
      </c>
      <c r="AJ66">
        <v>0</v>
      </c>
      <c r="AK66">
        <v>16.049809954268422</v>
      </c>
      <c r="AL66">
        <v>0</v>
      </c>
      <c r="AM66">
        <v>4.8759550164370689</v>
      </c>
      <c r="AN66">
        <v>1.0194863493842621</v>
      </c>
      <c r="AO66">
        <v>0</v>
      </c>
      <c r="AP66">
        <v>0.19758833628435804</v>
      </c>
      <c r="AQ66">
        <v>8.9217050858380293</v>
      </c>
      <c r="AR66">
        <v>15.666377269881025</v>
      </c>
      <c r="AS66">
        <v>9.9580446787726977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23.239569683270027</v>
      </c>
      <c r="BB66">
        <f t="shared" si="0"/>
        <v>532.73099690213826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9.4338852401672195</v>
      </c>
      <c r="L67">
        <v>196.07165942654805</v>
      </c>
      <c r="M67">
        <v>27.919171187829093</v>
      </c>
      <c r="N67">
        <v>35.926162526271646</v>
      </c>
      <c r="O67">
        <v>0</v>
      </c>
      <c r="P67">
        <v>41.880450389783277</v>
      </c>
      <c r="Q67">
        <v>6.6576441872020355</v>
      </c>
      <c r="R67">
        <v>12.846476419999503</v>
      </c>
      <c r="S67">
        <v>8.0185536938536313</v>
      </c>
      <c r="T67">
        <v>0</v>
      </c>
      <c r="U67">
        <v>53.829683776628727</v>
      </c>
      <c r="V67">
        <v>5.6008098205789389</v>
      </c>
      <c r="W67">
        <v>10.736420874571474</v>
      </c>
      <c r="X67">
        <v>45.512961999097826</v>
      </c>
      <c r="Y67">
        <v>0</v>
      </c>
      <c r="Z67">
        <v>0</v>
      </c>
      <c r="AA67">
        <v>8.6683701686495507</v>
      </c>
      <c r="AB67">
        <v>0</v>
      </c>
      <c r="AC67">
        <v>0</v>
      </c>
      <c r="AD67">
        <v>2.445245750365268</v>
      </c>
      <c r="AE67">
        <v>15.247448160926737</v>
      </c>
      <c r="AF67">
        <v>2.4942201186975583</v>
      </c>
      <c r="AG67">
        <v>12.256323402003757</v>
      </c>
      <c r="AH67">
        <v>6.1869283912544351</v>
      </c>
      <c r="AI67">
        <v>0</v>
      </c>
      <c r="AJ67">
        <v>0</v>
      </c>
      <c r="AK67">
        <v>16.049809954268422</v>
      </c>
      <c r="AL67">
        <v>0</v>
      </c>
      <c r="AM67">
        <v>4.8759550164370689</v>
      </c>
      <c r="AN67">
        <v>1.0194863493842621</v>
      </c>
      <c r="AO67">
        <v>0</v>
      </c>
      <c r="AP67">
        <v>0.19758833628435804</v>
      </c>
      <c r="AQ67">
        <v>8.9217050858380293</v>
      </c>
      <c r="AR67">
        <v>15.666377269881025</v>
      </c>
      <c r="AS67">
        <v>9.9580446787726977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23.342013777017272</v>
      </c>
      <c r="BB67">
        <f t="shared" si="0"/>
        <v>535.07936844827725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9.4344178630130155</v>
      </c>
      <c r="L68">
        <v>196.07165942654805</v>
      </c>
      <c r="M68">
        <v>27.919171187829093</v>
      </c>
      <c r="N68">
        <v>35.926162526271646</v>
      </c>
      <c r="O68">
        <v>0</v>
      </c>
      <c r="P68">
        <v>41.880450389783277</v>
      </c>
      <c r="Q68">
        <v>6.6576441872020355</v>
      </c>
      <c r="R68">
        <v>12.846476419999503</v>
      </c>
      <c r="S68">
        <v>8.0185536938536313</v>
      </c>
      <c r="T68">
        <v>0</v>
      </c>
      <c r="U68">
        <v>53.829683776628727</v>
      </c>
      <c r="V68">
        <v>5.6008098205789389</v>
      </c>
      <c r="W68">
        <v>10.736420874571474</v>
      </c>
      <c r="X68">
        <v>45.512961999097826</v>
      </c>
      <c r="Y68">
        <v>0</v>
      </c>
      <c r="Z68">
        <v>0</v>
      </c>
      <c r="AA68">
        <v>8.6683701686495507</v>
      </c>
      <c r="AB68">
        <v>0</v>
      </c>
      <c r="AC68">
        <v>0</v>
      </c>
      <c r="AD68">
        <v>2.445245750365268</v>
      </c>
      <c r="AE68">
        <v>15.247448160926737</v>
      </c>
      <c r="AF68">
        <v>2.4942201186975583</v>
      </c>
      <c r="AG68">
        <v>12.256323402003757</v>
      </c>
      <c r="AH68">
        <v>6.1869283912544351</v>
      </c>
      <c r="AI68">
        <v>0</v>
      </c>
      <c r="AJ68">
        <v>0</v>
      </c>
      <c r="AK68">
        <v>16.049809954268422</v>
      </c>
      <c r="AL68">
        <v>0</v>
      </c>
      <c r="AM68">
        <v>4.8759550164370689</v>
      </c>
      <c r="AN68">
        <v>1.0194863493842621</v>
      </c>
      <c r="AO68">
        <v>0</v>
      </c>
      <c r="AP68">
        <v>0.19758833628435804</v>
      </c>
      <c r="AQ68">
        <v>8.9217050858380293</v>
      </c>
      <c r="AR68">
        <v>16.34752410770194</v>
      </c>
      <c r="AS68">
        <v>9.9580446787726977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23.370507978473135</v>
      </c>
      <c r="BB68">
        <f t="shared" ref="BB68:BB99" si="1">SUM(B68:AZ68)-BA68</f>
        <v>535.73255370748814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9.4338852401672195</v>
      </c>
      <c r="L69">
        <v>196.07165942654805</v>
      </c>
      <c r="M69">
        <v>27.919171187829093</v>
      </c>
      <c r="N69">
        <v>35.926162526271646</v>
      </c>
      <c r="O69">
        <v>0</v>
      </c>
      <c r="P69">
        <v>41.880450389783277</v>
      </c>
      <c r="Q69">
        <v>6.6576441872020355</v>
      </c>
      <c r="R69">
        <v>12.846476419999503</v>
      </c>
      <c r="S69">
        <v>8.0185536938536313</v>
      </c>
      <c r="T69">
        <v>0</v>
      </c>
      <c r="U69">
        <v>53.829683776628727</v>
      </c>
      <c r="V69">
        <v>5.6008098205789389</v>
      </c>
      <c r="W69">
        <v>10.736420874571474</v>
      </c>
      <c r="X69">
        <v>45.512961999097826</v>
      </c>
      <c r="Y69">
        <v>0</v>
      </c>
      <c r="Z69">
        <v>0</v>
      </c>
      <c r="AA69">
        <v>8.6683701686495507</v>
      </c>
      <c r="AB69">
        <v>4.0303714564433308</v>
      </c>
      <c r="AC69">
        <v>2.9857403093613017</v>
      </c>
      <c r="AD69">
        <v>2.445245750365268</v>
      </c>
      <c r="AE69">
        <v>15.247448160926737</v>
      </c>
      <c r="AF69">
        <v>2.4942201186975583</v>
      </c>
      <c r="AG69">
        <v>12.256323402003757</v>
      </c>
      <c r="AH69">
        <v>6.1869283912544351</v>
      </c>
      <c r="AI69">
        <v>0</v>
      </c>
      <c r="AJ69">
        <v>0</v>
      </c>
      <c r="AK69">
        <v>16.049809954268422</v>
      </c>
      <c r="AL69">
        <v>0</v>
      </c>
      <c r="AM69">
        <v>4.8759550164370689</v>
      </c>
      <c r="AN69">
        <v>1.0194863493842621</v>
      </c>
      <c r="AO69">
        <v>0</v>
      </c>
      <c r="AP69">
        <v>0.19758833628435804</v>
      </c>
      <c r="AQ69">
        <v>8.9217050858380293</v>
      </c>
      <c r="AR69">
        <v>16.34752410770194</v>
      </c>
      <c r="AS69">
        <v>9.9580446787726977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23.663759186648818</v>
      </c>
      <c r="BB69">
        <f t="shared" si="1"/>
        <v>542.45488164227129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9.4344178630130155</v>
      </c>
      <c r="L70">
        <v>196.07165942654805</v>
      </c>
      <c r="M70">
        <v>27.919171187829093</v>
      </c>
      <c r="N70">
        <v>35.926162526271646</v>
      </c>
      <c r="O70">
        <v>0</v>
      </c>
      <c r="P70">
        <v>41.880450389783277</v>
      </c>
      <c r="Q70">
        <v>6.6576441872020355</v>
      </c>
      <c r="R70">
        <v>12.846476419999503</v>
      </c>
      <c r="S70">
        <v>8.0185536938536313</v>
      </c>
      <c r="T70">
        <v>0</v>
      </c>
      <c r="U70">
        <v>53.829683776628727</v>
      </c>
      <c r="V70">
        <v>5.6008098205789389</v>
      </c>
      <c r="W70">
        <v>10.736420874571474</v>
      </c>
      <c r="X70">
        <v>45.512961999097826</v>
      </c>
      <c r="Y70">
        <v>0</v>
      </c>
      <c r="Z70">
        <v>0</v>
      </c>
      <c r="AA70">
        <v>8.6683701686495507</v>
      </c>
      <c r="AB70">
        <v>4.0303714564433308</v>
      </c>
      <c r="AC70">
        <v>2.9857403093613017</v>
      </c>
      <c r="AD70">
        <v>2.445245750365268</v>
      </c>
      <c r="AE70">
        <v>15.247448160926737</v>
      </c>
      <c r="AF70">
        <v>2.4942201186975583</v>
      </c>
      <c r="AG70">
        <v>12.256323402003757</v>
      </c>
      <c r="AH70">
        <v>6.1869283912544351</v>
      </c>
      <c r="AI70">
        <v>0</v>
      </c>
      <c r="AJ70">
        <v>0</v>
      </c>
      <c r="AK70">
        <v>16.049809954268422</v>
      </c>
      <c r="AL70">
        <v>0</v>
      </c>
      <c r="AM70">
        <v>4.8759550164370689</v>
      </c>
      <c r="AN70">
        <v>1.0194863493842621</v>
      </c>
      <c r="AO70">
        <v>0</v>
      </c>
      <c r="AP70">
        <v>0.19758833628435804</v>
      </c>
      <c r="AQ70">
        <v>8.9217050858380293</v>
      </c>
      <c r="AR70">
        <v>15.666377269881025</v>
      </c>
      <c r="AS70">
        <v>9.9580446787726977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23.635309512462854</v>
      </c>
      <c r="BB70">
        <f t="shared" si="1"/>
        <v>541.80271710148202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9.4338852401672195</v>
      </c>
      <c r="L71">
        <v>196.06941270494369</v>
      </c>
      <c r="M71">
        <v>27.919171187829093</v>
      </c>
      <c r="N71">
        <v>35.926162526271646</v>
      </c>
      <c r="O71">
        <v>0</v>
      </c>
      <c r="P71">
        <v>41.880450389783277</v>
      </c>
      <c r="Q71">
        <v>6.6583261387273538</v>
      </c>
      <c r="R71">
        <v>12.846027394676156</v>
      </c>
      <c r="S71">
        <v>8.0226777132346356</v>
      </c>
      <c r="T71">
        <v>0</v>
      </c>
      <c r="U71">
        <v>53.829683776628727</v>
      </c>
      <c r="V71">
        <v>5.6004083807797134</v>
      </c>
      <c r="W71">
        <v>10.726906840873902</v>
      </c>
      <c r="X71">
        <v>45.512961999097826</v>
      </c>
      <c r="Y71">
        <v>0</v>
      </c>
      <c r="Z71">
        <v>2.0360800250469628</v>
      </c>
      <c r="AA71">
        <v>8.6683701686495507</v>
      </c>
      <c r="AB71">
        <v>8.1265449124170299</v>
      </c>
      <c r="AC71">
        <v>5.9773735391984966</v>
      </c>
      <c r="AD71">
        <v>2.445245750365268</v>
      </c>
      <c r="AE71">
        <v>15.247448160926737</v>
      </c>
      <c r="AF71">
        <v>1.8858737265435188</v>
      </c>
      <c r="AG71">
        <v>12.256323402003757</v>
      </c>
      <c r="AH71">
        <v>6.1869283912544351</v>
      </c>
      <c r="AI71">
        <v>0</v>
      </c>
      <c r="AJ71">
        <v>0</v>
      </c>
      <c r="AK71">
        <v>16.049809954268422</v>
      </c>
      <c r="AL71">
        <v>0</v>
      </c>
      <c r="AM71">
        <v>4.8759550164370689</v>
      </c>
      <c r="AN71">
        <v>1.0194863493842621</v>
      </c>
      <c r="AO71">
        <v>0</v>
      </c>
      <c r="AP71">
        <v>0.71131762641116125</v>
      </c>
      <c r="AQ71">
        <v>8.9217050858380293</v>
      </c>
      <c r="AR71">
        <v>15.666377269881025</v>
      </c>
      <c r="AS71">
        <v>9.9580446787726977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24.012384459047176</v>
      </c>
      <c r="BB71">
        <f t="shared" si="1"/>
        <v>550.44657389136444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9.4339823800123632</v>
      </c>
      <c r="L72">
        <v>196.06941270494369</v>
      </c>
      <c r="M72">
        <v>27.919171187829093</v>
      </c>
      <c r="N72">
        <v>35.926162526271646</v>
      </c>
      <c r="O72">
        <v>0</v>
      </c>
      <c r="P72">
        <v>41.880450389783277</v>
      </c>
      <c r="Q72">
        <v>6.6583261387273538</v>
      </c>
      <c r="R72">
        <v>12.198874532093026</v>
      </c>
      <c r="S72">
        <v>8.0226777132346356</v>
      </c>
      <c r="T72">
        <v>0</v>
      </c>
      <c r="U72">
        <v>53.829683776628727</v>
      </c>
      <c r="V72">
        <v>5.6004083807797134</v>
      </c>
      <c r="W72">
        <v>10.738608370600929</v>
      </c>
      <c r="X72">
        <v>45.512961999097826</v>
      </c>
      <c r="Y72">
        <v>0</v>
      </c>
      <c r="Z72">
        <v>2.0360800250469628</v>
      </c>
      <c r="AA72">
        <v>8.6683701686495507</v>
      </c>
      <c r="AB72">
        <v>8.1265449124170299</v>
      </c>
      <c r="AC72">
        <v>5.9773735391984966</v>
      </c>
      <c r="AD72">
        <v>2.445245750365268</v>
      </c>
      <c r="AE72">
        <v>15.247448160926737</v>
      </c>
      <c r="AF72">
        <v>1.8858737265435188</v>
      </c>
      <c r="AG72">
        <v>12.256323402003757</v>
      </c>
      <c r="AH72">
        <v>6.1869283912544351</v>
      </c>
      <c r="AI72">
        <v>0</v>
      </c>
      <c r="AJ72">
        <v>0</v>
      </c>
      <c r="AK72">
        <v>16.049809954268422</v>
      </c>
      <c r="AL72">
        <v>0</v>
      </c>
      <c r="AM72">
        <v>4.8759550164370689</v>
      </c>
      <c r="AN72">
        <v>1.0194863493842621</v>
      </c>
      <c r="AO72">
        <v>0</v>
      </c>
      <c r="AP72">
        <v>1.9758827224893676</v>
      </c>
      <c r="AQ72">
        <v>8.9217050858380293</v>
      </c>
      <c r="AR72">
        <v>15.666377269881025</v>
      </c>
      <c r="AS72">
        <v>9.9580446787726977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24.038685474795386</v>
      </c>
      <c r="BB72">
        <f t="shared" si="1"/>
        <v>551.04948377868368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8.1716575209137527</v>
      </c>
      <c r="L73">
        <v>182.33407924595463</v>
      </c>
      <c r="M73">
        <v>27.919171187829093</v>
      </c>
      <c r="N73">
        <v>35.926162526271646</v>
      </c>
      <c r="O73">
        <v>0</v>
      </c>
      <c r="P73">
        <v>41.754143567942066</v>
      </c>
      <c r="Q73">
        <v>6.6566858715934698</v>
      </c>
      <c r="R73">
        <v>12.847759389936785</v>
      </c>
      <c r="S73">
        <v>8.0211289941887145</v>
      </c>
      <c r="T73">
        <v>0</v>
      </c>
      <c r="U73">
        <v>53.829683776628727</v>
      </c>
      <c r="V73">
        <v>5.6004083807797134</v>
      </c>
      <c r="W73">
        <v>7.1601400752809727</v>
      </c>
      <c r="X73">
        <v>35.035993661267909</v>
      </c>
      <c r="Y73">
        <v>0</v>
      </c>
      <c r="Z73">
        <v>2.0360800250469628</v>
      </c>
      <c r="AA73">
        <v>8.6683701686495507</v>
      </c>
      <c r="AB73">
        <v>8.1265449124170299</v>
      </c>
      <c r="AC73">
        <v>5.9773735391984966</v>
      </c>
      <c r="AD73">
        <v>2.445245750365268</v>
      </c>
      <c r="AE73">
        <v>15.247448160926737</v>
      </c>
      <c r="AF73">
        <v>1.8858737265435188</v>
      </c>
      <c r="AG73">
        <v>12.256323402003757</v>
      </c>
      <c r="AH73">
        <v>6.1869283912544351</v>
      </c>
      <c r="AI73">
        <v>0</v>
      </c>
      <c r="AJ73">
        <v>0</v>
      </c>
      <c r="AK73">
        <v>16.049809954268422</v>
      </c>
      <c r="AL73">
        <v>0</v>
      </c>
      <c r="AM73">
        <v>4.8759550164370689</v>
      </c>
      <c r="AN73">
        <v>1.0194863493842621</v>
      </c>
      <c r="AO73">
        <v>0</v>
      </c>
      <c r="AP73">
        <v>1.8178119253910388</v>
      </c>
      <c r="AQ73">
        <v>8.9217050858380293</v>
      </c>
      <c r="AR73">
        <v>15.666377269881025</v>
      </c>
      <c r="AS73">
        <v>10.206996105197243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22.849775378422077</v>
      </c>
      <c r="BB73">
        <f t="shared" si="1"/>
        <v>523.79556860296827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9.4341233968824092</v>
      </c>
      <c r="L74">
        <v>196.07252399195849</v>
      </c>
      <c r="M74">
        <v>27.919171187829093</v>
      </c>
      <c r="N74">
        <v>35.926162526271646</v>
      </c>
      <c r="O74">
        <v>0</v>
      </c>
      <c r="P74">
        <v>41.754143567942066</v>
      </c>
      <c r="Q74">
        <v>6.6566858715934698</v>
      </c>
      <c r="R74">
        <v>12.849010097150273</v>
      </c>
      <c r="S74">
        <v>8.0211289941887145</v>
      </c>
      <c r="T74">
        <v>0</v>
      </c>
      <c r="U74">
        <v>53.829683776628727</v>
      </c>
      <c r="V74">
        <v>5.6004083807797134</v>
      </c>
      <c r="W74">
        <v>7.1601400752809727</v>
      </c>
      <c r="X74">
        <v>35.035993661267909</v>
      </c>
      <c r="Y74">
        <v>0</v>
      </c>
      <c r="Z74">
        <v>2.0360800250469628</v>
      </c>
      <c r="AA74">
        <v>8.6683701686495507</v>
      </c>
      <c r="AB74">
        <v>8.1265449124170299</v>
      </c>
      <c r="AC74">
        <v>5.9773735391984966</v>
      </c>
      <c r="AD74">
        <v>2.445245750365268</v>
      </c>
      <c r="AE74">
        <v>15.247448160926737</v>
      </c>
      <c r="AF74">
        <v>1.8858737265435188</v>
      </c>
      <c r="AG74">
        <v>12.256323402003757</v>
      </c>
      <c r="AH74">
        <v>12.373857096117721</v>
      </c>
      <c r="AI74">
        <v>0</v>
      </c>
      <c r="AJ74">
        <v>0</v>
      </c>
      <c r="AK74">
        <v>16.049809954268422</v>
      </c>
      <c r="AL74">
        <v>0</v>
      </c>
      <c r="AM74">
        <v>4.8759550164370689</v>
      </c>
      <c r="AN74">
        <v>1.0194863493842621</v>
      </c>
      <c r="AO74">
        <v>0</v>
      </c>
      <c r="AP74">
        <v>2.331541535694948</v>
      </c>
      <c r="AQ74">
        <v>8.9217050858380293</v>
      </c>
      <c r="AR74">
        <v>15.666377269881025</v>
      </c>
      <c r="AS74">
        <v>10.206996105197243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23.756953239556044</v>
      </c>
      <c r="BB74">
        <f t="shared" si="1"/>
        <v>544.5912103861873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9.4339738637114543</v>
      </c>
      <c r="L75">
        <v>196.07252399195849</v>
      </c>
      <c r="M75">
        <v>27.919171187829093</v>
      </c>
      <c r="N75">
        <v>35.926162526271646</v>
      </c>
      <c r="O75">
        <v>0</v>
      </c>
      <c r="P75">
        <v>41.754143567942066</v>
      </c>
      <c r="Q75">
        <v>6.6566858715934698</v>
      </c>
      <c r="R75">
        <v>12.849010097150273</v>
      </c>
      <c r="S75">
        <v>8.0211289941887145</v>
      </c>
      <c r="T75">
        <v>0</v>
      </c>
      <c r="U75">
        <v>53.829683776628727</v>
      </c>
      <c r="V75">
        <v>5.6004083807797134</v>
      </c>
      <c r="W75">
        <v>9.264118173528356</v>
      </c>
      <c r="X75">
        <v>35.035993661267909</v>
      </c>
      <c r="Y75">
        <v>0</v>
      </c>
      <c r="Z75">
        <v>2.0360800250469628</v>
      </c>
      <c r="AA75">
        <v>8.6683701686495507</v>
      </c>
      <c r="AB75">
        <v>8.1265449124170299</v>
      </c>
      <c r="AC75">
        <v>5.9773735391984966</v>
      </c>
      <c r="AD75">
        <v>2.812032318566061</v>
      </c>
      <c r="AE75">
        <v>15.247448160926737</v>
      </c>
      <c r="AF75">
        <v>1.8858737265435188</v>
      </c>
      <c r="AG75">
        <v>12.256323402003757</v>
      </c>
      <c r="AH75">
        <v>18.560785487372154</v>
      </c>
      <c r="AI75">
        <v>0</v>
      </c>
      <c r="AJ75">
        <v>0</v>
      </c>
      <c r="AK75">
        <v>16.049809954268422</v>
      </c>
      <c r="AL75">
        <v>0</v>
      </c>
      <c r="AM75">
        <v>4.8759550164370689</v>
      </c>
      <c r="AN75">
        <v>1.0194863493842621</v>
      </c>
      <c r="AO75">
        <v>0</v>
      </c>
      <c r="AP75">
        <v>2.331541535694948</v>
      </c>
      <c r="AQ75">
        <v>8.9217050858380293</v>
      </c>
      <c r="AR75">
        <v>15.666377269881025</v>
      </c>
      <c r="AS75">
        <v>10.206996105197243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24.118838558881468</v>
      </c>
      <c r="BB75">
        <f t="shared" si="1"/>
        <v>552.88686859139364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9.4339738637114543</v>
      </c>
      <c r="L76">
        <v>193.50202646964604</v>
      </c>
      <c r="M76">
        <v>27.919171187829093</v>
      </c>
      <c r="N76">
        <v>35.926162526271646</v>
      </c>
      <c r="O76">
        <v>0</v>
      </c>
      <c r="P76">
        <v>41.754143567942066</v>
      </c>
      <c r="Q76">
        <v>6.6566858715934698</v>
      </c>
      <c r="R76">
        <v>12.849010097150273</v>
      </c>
      <c r="S76">
        <v>8.0211289941887145</v>
      </c>
      <c r="T76">
        <v>0</v>
      </c>
      <c r="U76">
        <v>53.829683776628727</v>
      </c>
      <c r="V76">
        <v>5.6004083807797134</v>
      </c>
      <c r="W76">
        <v>9.264118173528356</v>
      </c>
      <c r="X76">
        <v>35.035993661267909</v>
      </c>
      <c r="Y76">
        <v>0</v>
      </c>
      <c r="Z76">
        <v>2.0360800250469628</v>
      </c>
      <c r="AA76">
        <v>8.6683701686495507</v>
      </c>
      <c r="AB76">
        <v>8.1265449124170299</v>
      </c>
      <c r="AC76">
        <v>5.9773735391984966</v>
      </c>
      <c r="AD76">
        <v>5.6240649314861182</v>
      </c>
      <c r="AE76">
        <v>15.247448160926737</v>
      </c>
      <c r="AF76">
        <v>1.8858737265435188</v>
      </c>
      <c r="AG76">
        <v>12.256323402003757</v>
      </c>
      <c r="AH76">
        <v>26.294445898037985</v>
      </c>
      <c r="AI76">
        <v>0</v>
      </c>
      <c r="AJ76">
        <v>0</v>
      </c>
      <c r="AK76">
        <v>16.049809954268422</v>
      </c>
      <c r="AL76">
        <v>0</v>
      </c>
      <c r="AM76">
        <v>4.8759550164370689</v>
      </c>
      <c r="AN76">
        <v>1.0194863493842621</v>
      </c>
      <c r="AO76">
        <v>0</v>
      </c>
      <c r="AP76">
        <v>0.55324714948993869</v>
      </c>
      <c r="AQ76">
        <v>8.9217050858380293</v>
      </c>
      <c r="AR76">
        <v>15.666377269881025</v>
      </c>
      <c r="AS76">
        <v>10.206996105197243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24.377869025491325</v>
      </c>
      <c r="BB76">
        <f t="shared" si="1"/>
        <v>558.82473923985242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9.0479640972900413</v>
      </c>
      <c r="L77">
        <v>191.17433185991081</v>
      </c>
      <c r="M77">
        <v>27.919171187829093</v>
      </c>
      <c r="N77">
        <v>35.926162526271646</v>
      </c>
      <c r="O77">
        <v>0</v>
      </c>
      <c r="P77">
        <v>41.754143567942066</v>
      </c>
      <c r="Q77">
        <v>4.9213522717107558</v>
      </c>
      <c r="R77">
        <v>12.849010097150273</v>
      </c>
      <c r="S77">
        <v>8.0211289941887145</v>
      </c>
      <c r="T77">
        <v>0</v>
      </c>
      <c r="U77">
        <v>53.829683776628727</v>
      </c>
      <c r="V77">
        <v>5.6004083807797134</v>
      </c>
      <c r="W77">
        <v>7.1601400752809727</v>
      </c>
      <c r="X77">
        <v>35.035993661267909</v>
      </c>
      <c r="Y77">
        <v>0</v>
      </c>
      <c r="Z77">
        <v>2.0218273688165307</v>
      </c>
      <c r="AA77">
        <v>13.002555092882487</v>
      </c>
      <c r="AB77">
        <v>8.1265449124170299</v>
      </c>
      <c r="AC77">
        <v>5.9773735391984966</v>
      </c>
      <c r="AD77">
        <v>8.43609725005218</v>
      </c>
      <c r="AE77">
        <v>15.247448160926737</v>
      </c>
      <c r="AF77">
        <v>4.9884399402817783</v>
      </c>
      <c r="AG77">
        <v>12.256323402003757</v>
      </c>
      <c r="AH77">
        <v>34.028106622312663</v>
      </c>
      <c r="AI77">
        <v>0</v>
      </c>
      <c r="AJ77">
        <v>0</v>
      </c>
      <c r="AK77">
        <v>16.049809954268422</v>
      </c>
      <c r="AL77">
        <v>0</v>
      </c>
      <c r="AM77">
        <v>4.8759550164370689</v>
      </c>
      <c r="AN77">
        <v>1.0194863493842621</v>
      </c>
      <c r="AO77">
        <v>0</v>
      </c>
      <c r="AP77">
        <v>0.15807047692122259</v>
      </c>
      <c r="AQ77">
        <v>8.9217050858380293</v>
      </c>
      <c r="AR77">
        <v>15.666377269881025</v>
      </c>
      <c r="AS77">
        <v>10.206996105197243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24.838504974400269</v>
      </c>
      <c r="BB77">
        <f t="shared" si="1"/>
        <v>569.38410206866922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9.0479612516595882</v>
      </c>
      <c r="L78">
        <v>191.00684601538993</v>
      </c>
      <c r="M78">
        <v>27.919171187829093</v>
      </c>
      <c r="N78">
        <v>35.926162526271646</v>
      </c>
      <c r="O78">
        <v>0</v>
      </c>
      <c r="P78">
        <v>41.754143567942066</v>
      </c>
      <c r="Q78">
        <v>4.9095619502855419</v>
      </c>
      <c r="R78">
        <v>12.849010097150273</v>
      </c>
      <c r="S78">
        <v>8.0211289941887145</v>
      </c>
      <c r="T78">
        <v>0</v>
      </c>
      <c r="U78">
        <v>53.829683776628727</v>
      </c>
      <c r="V78">
        <v>5.6004083807797134</v>
      </c>
      <c r="W78">
        <v>7.1601400752809727</v>
      </c>
      <c r="X78">
        <v>35.035993661267909</v>
      </c>
      <c r="Y78">
        <v>0</v>
      </c>
      <c r="Z78">
        <v>2.0218273688165307</v>
      </c>
      <c r="AA78">
        <v>13.002555092882487</v>
      </c>
      <c r="AB78">
        <v>12.18981765856606</v>
      </c>
      <c r="AC78">
        <v>8.9662569351283636</v>
      </c>
      <c r="AD78">
        <v>11.248129568618241</v>
      </c>
      <c r="AE78">
        <v>15.247448160926737</v>
      </c>
      <c r="AF78">
        <v>7.4826600589793362</v>
      </c>
      <c r="AG78">
        <v>12.256323402003757</v>
      </c>
      <c r="AH78">
        <v>45.845140229075348</v>
      </c>
      <c r="AI78">
        <v>0</v>
      </c>
      <c r="AJ78">
        <v>0</v>
      </c>
      <c r="AK78">
        <v>16.049809954268422</v>
      </c>
      <c r="AL78">
        <v>0</v>
      </c>
      <c r="AM78">
        <v>4.8759550164370689</v>
      </c>
      <c r="AN78">
        <v>1.0194863493842621</v>
      </c>
      <c r="AO78">
        <v>0</v>
      </c>
      <c r="AP78">
        <v>0.15807047692122259</v>
      </c>
      <c r="AQ78">
        <v>8.9217050858380293</v>
      </c>
      <c r="AR78">
        <v>15.666377269881025</v>
      </c>
      <c r="AS78">
        <v>10.206996105197243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25.841544595095574</v>
      </c>
      <c r="BB78">
        <f t="shared" si="1"/>
        <v>592.37722562250258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9.4339738637114543</v>
      </c>
      <c r="L79">
        <v>190.08038698118051</v>
      </c>
      <c r="M79">
        <v>27.919171187829093</v>
      </c>
      <c r="N79">
        <v>35.926162526271646</v>
      </c>
      <c r="O79">
        <v>0</v>
      </c>
      <c r="P79">
        <v>41.754143567942066</v>
      </c>
      <c r="Q79">
        <v>6.6566858715934698</v>
      </c>
      <c r="R79">
        <v>12.849010097150273</v>
      </c>
      <c r="S79">
        <v>8.0211289941887145</v>
      </c>
      <c r="T79">
        <v>0</v>
      </c>
      <c r="U79">
        <v>53.829683776628727</v>
      </c>
      <c r="V79">
        <v>5.6004083807797134</v>
      </c>
      <c r="W79">
        <v>7.1601400752809727</v>
      </c>
      <c r="X79">
        <v>35.035993661267909</v>
      </c>
      <c r="Y79">
        <v>0</v>
      </c>
      <c r="Z79">
        <v>2.0218273688165307</v>
      </c>
      <c r="AA79">
        <v>13.002555092882487</v>
      </c>
      <c r="AB79">
        <v>12.18981765856606</v>
      </c>
      <c r="AC79">
        <v>8.9662569351283636</v>
      </c>
      <c r="AD79">
        <v>11.248129568618241</v>
      </c>
      <c r="AE79">
        <v>15.247448160926737</v>
      </c>
      <c r="AF79">
        <v>7.4826600589793362</v>
      </c>
      <c r="AG79">
        <v>12.256323402003757</v>
      </c>
      <c r="AH79">
        <v>45.845140229075348</v>
      </c>
      <c r="AI79">
        <v>0.98188600726361919</v>
      </c>
      <c r="AJ79">
        <v>0</v>
      </c>
      <c r="AK79">
        <v>16.049809954268422</v>
      </c>
      <c r="AL79">
        <v>0</v>
      </c>
      <c r="AM79">
        <v>4.8759550164370689</v>
      </c>
      <c r="AN79">
        <v>1.0194863493842621</v>
      </c>
      <c r="AO79">
        <v>0</v>
      </c>
      <c r="AP79">
        <v>0.15807047692122259</v>
      </c>
      <c r="AQ79">
        <v>8.9217050858380293</v>
      </c>
      <c r="AR79">
        <v>15.666377269881025</v>
      </c>
      <c r="AS79">
        <v>10.206996105197243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25.933026549663676</v>
      </c>
      <c r="BB79">
        <f t="shared" si="1"/>
        <v>594.47430717434861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9.0062685450324782</v>
      </c>
      <c r="L80">
        <v>187.73684722934075</v>
      </c>
      <c r="M80">
        <v>27.919171187829093</v>
      </c>
      <c r="N80">
        <v>35.926162526271646</v>
      </c>
      <c r="O80">
        <v>0</v>
      </c>
      <c r="P80">
        <v>41.754143567942066</v>
      </c>
      <c r="Q80">
        <v>4.4633973690224531</v>
      </c>
      <c r="R80">
        <v>12.849010097150273</v>
      </c>
      <c r="S80">
        <v>8.0211289941887145</v>
      </c>
      <c r="T80">
        <v>0</v>
      </c>
      <c r="U80">
        <v>53.829683776628727</v>
      </c>
      <c r="V80">
        <v>5.6004083807797134</v>
      </c>
      <c r="W80">
        <v>7.1601400752809727</v>
      </c>
      <c r="X80">
        <v>35.035993661267909</v>
      </c>
      <c r="Y80">
        <v>0</v>
      </c>
      <c r="Z80">
        <v>2.0218273688165307</v>
      </c>
      <c r="AA80">
        <v>13.002555092882487</v>
      </c>
      <c r="AB80">
        <v>12.18981765856606</v>
      </c>
      <c r="AC80">
        <v>8.9662569351283636</v>
      </c>
      <c r="AD80">
        <v>11.248129568618241</v>
      </c>
      <c r="AE80">
        <v>15.247448160926737</v>
      </c>
      <c r="AF80">
        <v>7.4826600589793362</v>
      </c>
      <c r="AG80">
        <v>12.256323402003757</v>
      </c>
      <c r="AH80">
        <v>45.845140229075348</v>
      </c>
      <c r="AI80">
        <v>1.963772601481945</v>
      </c>
      <c r="AJ80">
        <v>0</v>
      </c>
      <c r="AK80">
        <v>16.049809954268422</v>
      </c>
      <c r="AL80">
        <v>0</v>
      </c>
      <c r="AM80">
        <v>4.8759550164370689</v>
      </c>
      <c r="AN80">
        <v>1.0194863493842621</v>
      </c>
      <c r="AO80">
        <v>0</v>
      </c>
      <c r="AP80">
        <v>0.15807047692122259</v>
      </c>
      <c r="AQ80">
        <v>8.9217050858380293</v>
      </c>
      <c r="AR80">
        <v>16.34752410770194</v>
      </c>
      <c r="AS80">
        <v>10.206996105197243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25.795023843767755</v>
      </c>
      <c r="BB80">
        <f t="shared" si="1"/>
        <v>591.31080973919404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4.7170727898609943</v>
      </c>
      <c r="L81">
        <v>187.73684722934075</v>
      </c>
      <c r="M81">
        <v>27.919171187829093</v>
      </c>
      <c r="N81">
        <v>35.926162526271646</v>
      </c>
      <c r="O81">
        <v>0</v>
      </c>
      <c r="P81">
        <v>41.764579494852327</v>
      </c>
      <c r="Q81">
        <v>4.4633973690224531</v>
      </c>
      <c r="R81">
        <v>12.849010097150273</v>
      </c>
      <c r="S81">
        <v>8.0211289941887145</v>
      </c>
      <c r="T81">
        <v>0</v>
      </c>
      <c r="U81">
        <v>53.829683776628727</v>
      </c>
      <c r="V81">
        <v>5.6004083807797134</v>
      </c>
      <c r="W81">
        <v>7.1601400752809727</v>
      </c>
      <c r="X81">
        <v>35.035993661267909</v>
      </c>
      <c r="Y81">
        <v>0</v>
      </c>
      <c r="Z81">
        <v>0</v>
      </c>
      <c r="AA81">
        <v>13.002555092882487</v>
      </c>
      <c r="AB81">
        <v>12.18981765856606</v>
      </c>
      <c r="AC81">
        <v>8.9662569351283636</v>
      </c>
      <c r="AD81">
        <v>11.248129568618241</v>
      </c>
      <c r="AE81">
        <v>15.247448160926737</v>
      </c>
      <c r="AF81">
        <v>7.4826600589793362</v>
      </c>
      <c r="AG81">
        <v>12.256323402003757</v>
      </c>
      <c r="AH81">
        <v>45.845140229075348</v>
      </c>
      <c r="AI81">
        <v>10.211616119014817</v>
      </c>
      <c r="AJ81">
        <v>0</v>
      </c>
      <c r="AK81">
        <v>16.049809954268422</v>
      </c>
      <c r="AL81">
        <v>0</v>
      </c>
      <c r="AM81">
        <v>4.8759550164370689</v>
      </c>
      <c r="AN81">
        <v>1.0194863493842621</v>
      </c>
      <c r="AO81">
        <v>0</v>
      </c>
      <c r="AP81">
        <v>0.15807047692122259</v>
      </c>
      <c r="AQ81">
        <v>8.9217050858380293</v>
      </c>
      <c r="AR81">
        <v>16.34752410770194</v>
      </c>
      <c r="AS81">
        <v>10.206996105197243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25.876419157962776</v>
      </c>
      <c r="BB81">
        <f t="shared" si="1"/>
        <v>593.17667074545409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4.7170727898609943</v>
      </c>
      <c r="L82">
        <v>187.73684722934075</v>
      </c>
      <c r="M82">
        <v>27.919171187829093</v>
      </c>
      <c r="N82">
        <v>35.926162526271646</v>
      </c>
      <c r="O82">
        <v>0</v>
      </c>
      <c r="P82">
        <v>41.764579494852327</v>
      </c>
      <c r="Q82">
        <v>4.4633973690224531</v>
      </c>
      <c r="R82">
        <v>12.849010097150273</v>
      </c>
      <c r="S82">
        <v>8.0211289941887145</v>
      </c>
      <c r="T82">
        <v>0</v>
      </c>
      <c r="U82">
        <v>53.829683776628727</v>
      </c>
      <c r="V82">
        <v>5.6004083807797134</v>
      </c>
      <c r="W82">
        <v>7.1601400752809727</v>
      </c>
      <c r="X82">
        <v>35.035993661267909</v>
      </c>
      <c r="Y82">
        <v>0</v>
      </c>
      <c r="Z82">
        <v>0</v>
      </c>
      <c r="AA82">
        <v>13.002555092882487</v>
      </c>
      <c r="AB82">
        <v>12.18981765856606</v>
      </c>
      <c r="AC82">
        <v>8.9662569351283636</v>
      </c>
      <c r="AD82">
        <v>11.248129568618241</v>
      </c>
      <c r="AE82">
        <v>15.247448160926737</v>
      </c>
      <c r="AF82">
        <v>7.4826600589793362</v>
      </c>
      <c r="AG82">
        <v>12.256323402003757</v>
      </c>
      <c r="AH82">
        <v>45.845140229075348</v>
      </c>
      <c r="AI82">
        <v>15.133614616468375</v>
      </c>
      <c r="AJ82">
        <v>0</v>
      </c>
      <c r="AK82">
        <v>16.049809954268422</v>
      </c>
      <c r="AL82">
        <v>0</v>
      </c>
      <c r="AM82">
        <v>4.8759550164370689</v>
      </c>
      <c r="AN82">
        <v>1.0194863493842621</v>
      </c>
      <c r="AO82">
        <v>0</v>
      </c>
      <c r="AP82">
        <v>0.15807047692122259</v>
      </c>
      <c r="AQ82">
        <v>8.9217050858380293</v>
      </c>
      <c r="AR82">
        <v>15.666377269881025</v>
      </c>
      <c r="AS82">
        <v>10.206996105197243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26.053686757335424</v>
      </c>
      <c r="BB82">
        <f t="shared" si="1"/>
        <v>597.24025480571402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4.7170727898609943</v>
      </c>
      <c r="L83">
        <v>185.40915343204347</v>
      </c>
      <c r="M83">
        <v>27.919171187829093</v>
      </c>
      <c r="N83">
        <v>35.926162526271646</v>
      </c>
      <c r="O83">
        <v>0</v>
      </c>
      <c r="P83">
        <v>41.764579494852327</v>
      </c>
      <c r="Q83">
        <v>4.2755978596940913</v>
      </c>
      <c r="R83">
        <v>12.849010097150273</v>
      </c>
      <c r="S83">
        <v>8.0211289941887145</v>
      </c>
      <c r="T83">
        <v>0</v>
      </c>
      <c r="U83">
        <v>53.829683776628727</v>
      </c>
      <c r="V83">
        <v>5.6004083807797134</v>
      </c>
      <c r="W83">
        <v>7.1601400752809727</v>
      </c>
      <c r="X83">
        <v>35.035993661267909</v>
      </c>
      <c r="Y83">
        <v>0</v>
      </c>
      <c r="Z83">
        <v>0</v>
      </c>
      <c r="AA83">
        <v>13.002555092882487</v>
      </c>
      <c r="AB83">
        <v>12.18981765856606</v>
      </c>
      <c r="AC83">
        <v>8.9662569351283636</v>
      </c>
      <c r="AD83">
        <v>11.248129568618241</v>
      </c>
      <c r="AE83">
        <v>15.247448160926737</v>
      </c>
      <c r="AF83">
        <v>7.4826600589793362</v>
      </c>
      <c r="AG83">
        <v>12.256323402003757</v>
      </c>
      <c r="AH83">
        <v>45.845140229075348</v>
      </c>
      <c r="AI83">
        <v>15.133614616468375</v>
      </c>
      <c r="AJ83">
        <v>0</v>
      </c>
      <c r="AK83">
        <v>16.049809954268422</v>
      </c>
      <c r="AL83">
        <v>0</v>
      </c>
      <c r="AM83">
        <v>4.8759550164370689</v>
      </c>
      <c r="AN83">
        <v>1.0194863493842621</v>
      </c>
      <c r="AO83">
        <v>0</v>
      </c>
      <c r="AP83">
        <v>0.15807047692122259</v>
      </c>
      <c r="AQ83">
        <v>8.9217050858380293</v>
      </c>
      <c r="AR83">
        <v>15.666377269881025</v>
      </c>
      <c r="AS83">
        <v>10.206996105197243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25.948539137118484</v>
      </c>
      <c r="BB83">
        <f t="shared" si="1"/>
        <v>594.8299091193054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4.7170727898609943</v>
      </c>
      <c r="L84">
        <v>185.40915343204347</v>
      </c>
      <c r="M84">
        <v>27.919171187829093</v>
      </c>
      <c r="N84">
        <v>35.926162526271646</v>
      </c>
      <c r="O84">
        <v>0</v>
      </c>
      <c r="P84">
        <v>41.764579494852327</v>
      </c>
      <c r="Q84">
        <v>4.2755978596940913</v>
      </c>
      <c r="R84">
        <v>12.849010097150273</v>
      </c>
      <c r="S84">
        <v>8.0211289941887145</v>
      </c>
      <c r="T84">
        <v>0</v>
      </c>
      <c r="U84">
        <v>53.829683776628727</v>
      </c>
      <c r="V84">
        <v>5.6004083807797134</v>
      </c>
      <c r="W84">
        <v>7.1601400752809727</v>
      </c>
      <c r="X84">
        <v>35.035993661267909</v>
      </c>
      <c r="Y84">
        <v>0</v>
      </c>
      <c r="Z84">
        <v>0</v>
      </c>
      <c r="AA84">
        <v>13.002555092882487</v>
      </c>
      <c r="AB84">
        <v>12.18981765856606</v>
      </c>
      <c r="AC84">
        <v>8.9662569351283636</v>
      </c>
      <c r="AD84">
        <v>11.248129568618241</v>
      </c>
      <c r="AE84">
        <v>15.247448160926737</v>
      </c>
      <c r="AF84">
        <v>7.4826600589793362</v>
      </c>
      <c r="AG84">
        <v>12.256323402003757</v>
      </c>
      <c r="AH84">
        <v>45.845140229075348</v>
      </c>
      <c r="AI84">
        <v>15.133614616468375</v>
      </c>
      <c r="AJ84">
        <v>0</v>
      </c>
      <c r="AK84">
        <v>16.049809954268422</v>
      </c>
      <c r="AL84">
        <v>0</v>
      </c>
      <c r="AM84">
        <v>4.8759550164370689</v>
      </c>
      <c r="AN84">
        <v>1.0194863493842621</v>
      </c>
      <c r="AO84">
        <v>0</v>
      </c>
      <c r="AP84">
        <v>0.15807047692122259</v>
      </c>
      <c r="AQ84">
        <v>8.9217050858380293</v>
      </c>
      <c r="AR84">
        <v>15.666377269881025</v>
      </c>
      <c r="AS84">
        <v>10.206996105197243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25.948539137118484</v>
      </c>
      <c r="BB84">
        <f t="shared" si="1"/>
        <v>594.8299091193054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4.7170727898609943</v>
      </c>
      <c r="L85">
        <v>185.40915343204347</v>
      </c>
      <c r="M85">
        <v>27.919171187829093</v>
      </c>
      <c r="N85">
        <v>35.926162526271646</v>
      </c>
      <c r="O85">
        <v>0</v>
      </c>
      <c r="P85">
        <v>41.764579494852327</v>
      </c>
      <c r="Q85">
        <v>4.2755978596940913</v>
      </c>
      <c r="R85">
        <v>12.849010097150273</v>
      </c>
      <c r="S85">
        <v>8.0211289941887145</v>
      </c>
      <c r="T85">
        <v>0</v>
      </c>
      <c r="U85">
        <v>53.829683776628727</v>
      </c>
      <c r="V85">
        <v>5.6004083807797134</v>
      </c>
      <c r="W85">
        <v>7.1601400752809727</v>
      </c>
      <c r="X85">
        <v>35.035993661267909</v>
      </c>
      <c r="Y85">
        <v>0</v>
      </c>
      <c r="Z85">
        <v>0</v>
      </c>
      <c r="AA85">
        <v>13.002555092882487</v>
      </c>
      <c r="AB85">
        <v>12.18981765856606</v>
      </c>
      <c r="AC85">
        <v>8.9662569351283636</v>
      </c>
      <c r="AD85">
        <v>8.43609725005218</v>
      </c>
      <c r="AE85">
        <v>15.247448160926737</v>
      </c>
      <c r="AF85">
        <v>7.4826600589793362</v>
      </c>
      <c r="AG85">
        <v>12.256323402003757</v>
      </c>
      <c r="AH85">
        <v>38.204283262888751</v>
      </c>
      <c r="AI85">
        <v>15.133614616468375</v>
      </c>
      <c r="AJ85">
        <v>0</v>
      </c>
      <c r="AK85">
        <v>16.049809954268422</v>
      </c>
      <c r="AL85">
        <v>0</v>
      </c>
      <c r="AM85">
        <v>4.8759550164370689</v>
      </c>
      <c r="AN85">
        <v>1.0194863493842621</v>
      </c>
      <c r="AO85">
        <v>0</v>
      </c>
      <c r="AP85">
        <v>0.15807047692122259</v>
      </c>
      <c r="AQ85">
        <v>8.9217050858380293</v>
      </c>
      <c r="AR85">
        <v>15.666377269881025</v>
      </c>
      <c r="AS85">
        <v>9.9580446787726977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25.501202195391272</v>
      </c>
      <c r="BB85">
        <f t="shared" si="1"/>
        <v>584.57540534985537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4.7170727898609943</v>
      </c>
      <c r="L86">
        <v>185.40915343204347</v>
      </c>
      <c r="M86">
        <v>27.919171187829093</v>
      </c>
      <c r="N86">
        <v>35.926162526271646</v>
      </c>
      <c r="O86">
        <v>0</v>
      </c>
      <c r="P86">
        <v>41.764579494852327</v>
      </c>
      <c r="Q86">
        <v>4.2755978596940913</v>
      </c>
      <c r="R86">
        <v>12.849010097150273</v>
      </c>
      <c r="S86">
        <v>8.0211289941887145</v>
      </c>
      <c r="T86">
        <v>0</v>
      </c>
      <c r="U86">
        <v>53.829683776628727</v>
      </c>
      <c r="V86">
        <v>5.6004083807797134</v>
      </c>
      <c r="W86">
        <v>7.1601400752809727</v>
      </c>
      <c r="X86">
        <v>35.035993661267909</v>
      </c>
      <c r="Y86">
        <v>0</v>
      </c>
      <c r="Z86">
        <v>0</v>
      </c>
      <c r="AA86">
        <v>13.002555092882487</v>
      </c>
      <c r="AB86">
        <v>12.18981765856606</v>
      </c>
      <c r="AC86">
        <v>8.9662569351283636</v>
      </c>
      <c r="AD86">
        <v>8.43609725005218</v>
      </c>
      <c r="AE86">
        <v>15.247448160926737</v>
      </c>
      <c r="AF86">
        <v>7.3001561116217912</v>
      </c>
      <c r="AG86">
        <v>12.256323402003757</v>
      </c>
      <c r="AH86">
        <v>30.563426610310998</v>
      </c>
      <c r="AI86">
        <v>10.211616119014817</v>
      </c>
      <c r="AJ86">
        <v>0</v>
      </c>
      <c r="AK86">
        <v>16.049809954268422</v>
      </c>
      <c r="AL86">
        <v>0</v>
      </c>
      <c r="AM86">
        <v>4.8759550164370689</v>
      </c>
      <c r="AN86">
        <v>1.0194863493842621</v>
      </c>
      <c r="AO86">
        <v>0</v>
      </c>
      <c r="AP86">
        <v>0.15807047692122259</v>
      </c>
      <c r="AQ86">
        <v>8.9217050858380293</v>
      </c>
      <c r="AR86">
        <v>15.666377269881025</v>
      </c>
      <c r="AS86">
        <v>9.9580446787726977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24.968446185120413</v>
      </c>
      <c r="BB86">
        <f t="shared" si="1"/>
        <v>572.36280226273743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4.7170727898609943</v>
      </c>
      <c r="L87">
        <v>185.40915343204347</v>
      </c>
      <c r="M87">
        <v>27.919171187829093</v>
      </c>
      <c r="N87">
        <v>35.926162526271646</v>
      </c>
      <c r="O87">
        <v>0</v>
      </c>
      <c r="P87">
        <v>41.764579494852327</v>
      </c>
      <c r="Q87">
        <v>4.2755978596940913</v>
      </c>
      <c r="R87">
        <v>12.849010097150273</v>
      </c>
      <c r="S87">
        <v>8.0211289941887145</v>
      </c>
      <c r="T87">
        <v>0</v>
      </c>
      <c r="U87">
        <v>53.829683776628727</v>
      </c>
      <c r="V87">
        <v>5.6004083807797134</v>
      </c>
      <c r="W87">
        <v>7.1601400752809727</v>
      </c>
      <c r="X87">
        <v>30.339479765655589</v>
      </c>
      <c r="Y87">
        <v>0</v>
      </c>
      <c r="Z87">
        <v>0</v>
      </c>
      <c r="AA87">
        <v>13.002555092882487</v>
      </c>
      <c r="AB87">
        <v>12.18981765856606</v>
      </c>
      <c r="AC87">
        <v>8.9662569351283636</v>
      </c>
      <c r="AD87">
        <v>5.6240649314861182</v>
      </c>
      <c r="AE87">
        <v>15.247448160926737</v>
      </c>
      <c r="AF87">
        <v>7.3001561116217912</v>
      </c>
      <c r="AG87">
        <v>12.256323402003757</v>
      </c>
      <c r="AH87">
        <v>30.563426610310998</v>
      </c>
      <c r="AI87">
        <v>1.963772601481945</v>
      </c>
      <c r="AJ87">
        <v>0</v>
      </c>
      <c r="AK87">
        <v>16.049809954268422</v>
      </c>
      <c r="AL87">
        <v>0</v>
      </c>
      <c r="AM87">
        <v>4.8759550164370689</v>
      </c>
      <c r="AN87">
        <v>1.0194863493842621</v>
      </c>
      <c r="AO87">
        <v>0</v>
      </c>
      <c r="AP87">
        <v>0.15807047692122259</v>
      </c>
      <c r="AQ87">
        <v>8.9217050858380293</v>
      </c>
      <c r="AR87">
        <v>15.666377269881025</v>
      </c>
      <c r="AS87">
        <v>9.9580446787726977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24.309829094334887</v>
      </c>
      <c r="BB87">
        <f t="shared" si="1"/>
        <v>557.26502962181166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4.7170727898609943</v>
      </c>
      <c r="L88">
        <v>185.40915343204347</v>
      </c>
      <c r="M88">
        <v>27.919171187829093</v>
      </c>
      <c r="N88">
        <v>35.926162526271646</v>
      </c>
      <c r="O88">
        <v>0</v>
      </c>
      <c r="P88">
        <v>41.764579494852327</v>
      </c>
      <c r="Q88">
        <v>4.2755978596940913</v>
      </c>
      <c r="R88">
        <v>12.849010097150273</v>
      </c>
      <c r="S88">
        <v>8.0211289941887145</v>
      </c>
      <c r="T88">
        <v>0</v>
      </c>
      <c r="U88">
        <v>53.829683776628727</v>
      </c>
      <c r="V88">
        <v>5.6004083807797134</v>
      </c>
      <c r="W88">
        <v>7.1601400752809727</v>
      </c>
      <c r="X88">
        <v>30.339479765655589</v>
      </c>
      <c r="Y88">
        <v>0</v>
      </c>
      <c r="Z88">
        <v>0</v>
      </c>
      <c r="AA88">
        <v>13.002555092882487</v>
      </c>
      <c r="AB88">
        <v>12.18981765856606</v>
      </c>
      <c r="AC88">
        <v>8.9662569351283636</v>
      </c>
      <c r="AD88">
        <v>5.6240649314861182</v>
      </c>
      <c r="AE88">
        <v>15.247448160926737</v>
      </c>
      <c r="AF88">
        <v>7.3001561116217912</v>
      </c>
      <c r="AG88">
        <v>12.256323402003757</v>
      </c>
      <c r="AH88">
        <v>30.563426610310998</v>
      </c>
      <c r="AI88">
        <v>0.98188600726361919</v>
      </c>
      <c r="AJ88">
        <v>0</v>
      </c>
      <c r="AK88">
        <v>16.049809954268422</v>
      </c>
      <c r="AL88">
        <v>0</v>
      </c>
      <c r="AM88">
        <v>4.8759550164370689</v>
      </c>
      <c r="AN88">
        <v>1.0194863493842621</v>
      </c>
      <c r="AO88">
        <v>0</v>
      </c>
      <c r="AP88">
        <v>0.15807047692122259</v>
      </c>
      <c r="AQ88">
        <v>8.9217050858380293</v>
      </c>
      <c r="AR88">
        <v>15.666377269881025</v>
      </c>
      <c r="AS88">
        <v>9.9580446787726977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24.268786234696563</v>
      </c>
      <c r="BB88">
        <f t="shared" si="1"/>
        <v>556.32418588723158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4.7170727898609943</v>
      </c>
      <c r="L89">
        <v>185.40915343204347</v>
      </c>
      <c r="M89">
        <v>27.919171187829093</v>
      </c>
      <c r="N89">
        <v>35.926162526271646</v>
      </c>
      <c r="O89">
        <v>0</v>
      </c>
      <c r="P89">
        <v>41.851652765298617</v>
      </c>
      <c r="Q89">
        <v>4.2755978596940913</v>
      </c>
      <c r="R89">
        <v>12.849010097150273</v>
      </c>
      <c r="S89">
        <v>8.0211289941887145</v>
      </c>
      <c r="T89">
        <v>0</v>
      </c>
      <c r="U89">
        <v>53.829683776628727</v>
      </c>
      <c r="V89">
        <v>5.6004083807797134</v>
      </c>
      <c r="W89">
        <v>7.1601400752809727</v>
      </c>
      <c r="X89">
        <v>30.339479765655589</v>
      </c>
      <c r="Y89">
        <v>0</v>
      </c>
      <c r="Z89">
        <v>0</v>
      </c>
      <c r="AA89">
        <v>13.002555092882487</v>
      </c>
      <c r="AB89">
        <v>12.18981765856606</v>
      </c>
      <c r="AC89">
        <v>8.9662569351283636</v>
      </c>
      <c r="AD89">
        <v>5.6240649314861182</v>
      </c>
      <c r="AE89">
        <v>15.247448160926737</v>
      </c>
      <c r="AF89">
        <v>7.3001561116217912</v>
      </c>
      <c r="AG89">
        <v>12.256323402003757</v>
      </c>
      <c r="AH89">
        <v>30.563426610310998</v>
      </c>
      <c r="AI89">
        <v>0</v>
      </c>
      <c r="AJ89">
        <v>0</v>
      </c>
      <c r="AK89">
        <v>16.049809954268422</v>
      </c>
      <c r="AL89">
        <v>0</v>
      </c>
      <c r="AM89">
        <v>4.8759550164370689</v>
      </c>
      <c r="AN89">
        <v>1.0194863493842621</v>
      </c>
      <c r="AO89">
        <v>0</v>
      </c>
      <c r="AP89">
        <v>0.47421175094077417</v>
      </c>
      <c r="AQ89">
        <v>8.9217050858380293</v>
      </c>
      <c r="AR89">
        <v>15.666377269881025</v>
      </c>
      <c r="AS89">
        <v>9.9580446787726977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24.24459776755161</v>
      </c>
      <c r="BB89">
        <f t="shared" si="1"/>
        <v>555.76970289157885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4.7170727898609943</v>
      </c>
      <c r="L90">
        <v>185.40915343204347</v>
      </c>
      <c r="M90">
        <v>27.919171187829093</v>
      </c>
      <c r="N90">
        <v>35.926162526271646</v>
      </c>
      <c r="O90">
        <v>0</v>
      </c>
      <c r="P90">
        <v>41.851652765298617</v>
      </c>
      <c r="Q90">
        <v>4.2755978596940913</v>
      </c>
      <c r="R90">
        <v>12.849010097150273</v>
      </c>
      <c r="S90">
        <v>8.0211289941887145</v>
      </c>
      <c r="T90">
        <v>0</v>
      </c>
      <c r="U90">
        <v>53.829683776628727</v>
      </c>
      <c r="V90">
        <v>5.6004083807797134</v>
      </c>
      <c r="W90">
        <v>7.1601400752809727</v>
      </c>
      <c r="X90">
        <v>30.339479765655589</v>
      </c>
      <c r="Y90">
        <v>0</v>
      </c>
      <c r="Z90">
        <v>0</v>
      </c>
      <c r="AA90">
        <v>13.002555092882487</v>
      </c>
      <c r="AB90">
        <v>12.18981765856606</v>
      </c>
      <c r="AC90">
        <v>8.9662569351283636</v>
      </c>
      <c r="AD90">
        <v>2.812032318566061</v>
      </c>
      <c r="AE90">
        <v>15.247448160926737</v>
      </c>
      <c r="AF90">
        <v>7.3001561116217912</v>
      </c>
      <c r="AG90">
        <v>12.256323402003757</v>
      </c>
      <c r="AH90">
        <v>30.563426610310998</v>
      </c>
      <c r="AI90">
        <v>0</v>
      </c>
      <c r="AJ90">
        <v>0</v>
      </c>
      <c r="AK90">
        <v>16.049809954268422</v>
      </c>
      <c r="AL90">
        <v>0</v>
      </c>
      <c r="AM90">
        <v>4.8759550164370689</v>
      </c>
      <c r="AN90">
        <v>1.0194863493842621</v>
      </c>
      <c r="AO90">
        <v>0</v>
      </c>
      <c r="AP90">
        <v>0.47421175094077417</v>
      </c>
      <c r="AQ90">
        <v>8.9217050858380293</v>
      </c>
      <c r="AR90">
        <v>15.666377269881025</v>
      </c>
      <c r="AS90">
        <v>9.9580446787726977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24.127054804331557</v>
      </c>
      <c r="BB90">
        <f t="shared" si="1"/>
        <v>553.07521324187871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4.7170727898609943</v>
      </c>
      <c r="L91">
        <v>187.73684722934075</v>
      </c>
      <c r="M91">
        <v>27.919171187829093</v>
      </c>
      <c r="N91">
        <v>35.926162526271646</v>
      </c>
      <c r="O91">
        <v>0</v>
      </c>
      <c r="P91">
        <v>41.851652765298617</v>
      </c>
      <c r="Q91">
        <v>4.4633973690224531</v>
      </c>
      <c r="R91">
        <v>12.849010097150273</v>
      </c>
      <c r="S91">
        <v>8.0211289941887145</v>
      </c>
      <c r="T91">
        <v>0</v>
      </c>
      <c r="U91">
        <v>53.829683776628727</v>
      </c>
      <c r="V91">
        <v>5.6004083807797134</v>
      </c>
      <c r="W91">
        <v>7.1601400752809727</v>
      </c>
      <c r="X91">
        <v>30.339479765655589</v>
      </c>
      <c r="Y91">
        <v>0</v>
      </c>
      <c r="Z91">
        <v>0</v>
      </c>
      <c r="AA91">
        <v>13.002555092882487</v>
      </c>
      <c r="AB91">
        <v>12.18981765856606</v>
      </c>
      <c r="AC91">
        <v>8.9662569351283636</v>
      </c>
      <c r="AD91">
        <v>0</v>
      </c>
      <c r="AE91">
        <v>15.247448160926737</v>
      </c>
      <c r="AF91">
        <v>7.4826600589793362</v>
      </c>
      <c r="AG91">
        <v>12.256323402003757</v>
      </c>
      <c r="AH91">
        <v>38.204283262888751</v>
      </c>
      <c r="AI91">
        <v>0</v>
      </c>
      <c r="AJ91">
        <v>0</v>
      </c>
      <c r="AK91">
        <v>16.049809954268422</v>
      </c>
      <c r="AL91">
        <v>0</v>
      </c>
      <c r="AM91">
        <v>4.8759550164370689</v>
      </c>
      <c r="AN91">
        <v>1.0194863493842621</v>
      </c>
      <c r="AO91">
        <v>0</v>
      </c>
      <c r="AP91">
        <v>0.47421175094077417</v>
      </c>
      <c r="AQ91">
        <v>8.9217050858380293</v>
      </c>
      <c r="AR91">
        <v>15.666377269881025</v>
      </c>
      <c r="AS91">
        <v>9.9580446787726977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24.441675946709729</v>
      </c>
      <c r="BB91">
        <f t="shared" si="1"/>
        <v>560.28741368749559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4.7170727898609943</v>
      </c>
      <c r="L92">
        <v>187.73684722934075</v>
      </c>
      <c r="M92">
        <v>27.919171187829093</v>
      </c>
      <c r="N92">
        <v>35.926162526271646</v>
      </c>
      <c r="O92">
        <v>0</v>
      </c>
      <c r="P92">
        <v>41.851652765298617</v>
      </c>
      <c r="Q92">
        <v>4.4633973690224531</v>
      </c>
      <c r="R92">
        <v>12.849010097150273</v>
      </c>
      <c r="S92">
        <v>8.0211289941887145</v>
      </c>
      <c r="T92">
        <v>0</v>
      </c>
      <c r="U92">
        <v>53.829683776628727</v>
      </c>
      <c r="V92">
        <v>5.6004083807797134</v>
      </c>
      <c r="W92">
        <v>7.1601400752809727</v>
      </c>
      <c r="X92">
        <v>30.339479765655589</v>
      </c>
      <c r="Y92">
        <v>0</v>
      </c>
      <c r="Z92">
        <v>0</v>
      </c>
      <c r="AA92">
        <v>13.002555092882487</v>
      </c>
      <c r="AB92">
        <v>12.18981765856606</v>
      </c>
      <c r="AC92">
        <v>8.9662569351283636</v>
      </c>
      <c r="AD92">
        <v>0</v>
      </c>
      <c r="AE92">
        <v>15.247448160926737</v>
      </c>
      <c r="AF92">
        <v>7.4826600589793362</v>
      </c>
      <c r="AG92">
        <v>12.256323402003757</v>
      </c>
      <c r="AH92">
        <v>38.204283262888751</v>
      </c>
      <c r="AI92">
        <v>0</v>
      </c>
      <c r="AJ92">
        <v>0</v>
      </c>
      <c r="AK92">
        <v>16.049809954268422</v>
      </c>
      <c r="AL92">
        <v>0</v>
      </c>
      <c r="AM92">
        <v>4.8759550164370689</v>
      </c>
      <c r="AN92">
        <v>1.0194863493842621</v>
      </c>
      <c r="AO92">
        <v>0</v>
      </c>
      <c r="AP92">
        <v>0.47421175094077417</v>
      </c>
      <c r="AQ92">
        <v>8.9217050858380293</v>
      </c>
      <c r="AR92">
        <v>15.666377269881025</v>
      </c>
      <c r="AS92">
        <v>9.9580446787726977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24.441675946709729</v>
      </c>
      <c r="BB92">
        <f t="shared" si="1"/>
        <v>560.28741368749559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4.7170727898609943</v>
      </c>
      <c r="L93">
        <v>187.73684722934075</v>
      </c>
      <c r="M93">
        <v>27.919171187829093</v>
      </c>
      <c r="N93">
        <v>35.926162526271646</v>
      </c>
      <c r="O93">
        <v>0</v>
      </c>
      <c r="P93">
        <v>41.851652765298617</v>
      </c>
      <c r="Q93">
        <v>4.4633973690224531</v>
      </c>
      <c r="R93">
        <v>12.849010097150273</v>
      </c>
      <c r="S93">
        <v>8.0211289941887145</v>
      </c>
      <c r="T93">
        <v>0</v>
      </c>
      <c r="U93">
        <v>53.829683776628727</v>
      </c>
      <c r="V93">
        <v>5.6004083807797134</v>
      </c>
      <c r="W93">
        <v>7.1601400752809727</v>
      </c>
      <c r="X93">
        <v>30.339479765655589</v>
      </c>
      <c r="Y93">
        <v>0</v>
      </c>
      <c r="Z93">
        <v>0</v>
      </c>
      <c r="AA93">
        <v>13.002555092882487</v>
      </c>
      <c r="AB93">
        <v>12.18981765856606</v>
      </c>
      <c r="AC93">
        <v>8.9662569351283636</v>
      </c>
      <c r="AD93">
        <v>0</v>
      </c>
      <c r="AE93">
        <v>15.247448160926737</v>
      </c>
      <c r="AF93">
        <v>7.4826600589793362</v>
      </c>
      <c r="AG93">
        <v>12.256323402003757</v>
      </c>
      <c r="AH93">
        <v>38.204283262888751</v>
      </c>
      <c r="AI93">
        <v>0</v>
      </c>
      <c r="AJ93">
        <v>0</v>
      </c>
      <c r="AK93">
        <v>16.049809954268422</v>
      </c>
      <c r="AL93">
        <v>0</v>
      </c>
      <c r="AM93">
        <v>4.8759550164370689</v>
      </c>
      <c r="AN93">
        <v>1.0194863493842621</v>
      </c>
      <c r="AO93">
        <v>0</v>
      </c>
      <c r="AP93">
        <v>0.47421175094077417</v>
      </c>
      <c r="AQ93">
        <v>8.9217050858380293</v>
      </c>
      <c r="AR93">
        <v>15.666377269881025</v>
      </c>
      <c r="AS93">
        <v>9.9580446787726977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24.441675946709729</v>
      </c>
      <c r="BB93">
        <f t="shared" si="1"/>
        <v>560.28741368749559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4.7170727898609943</v>
      </c>
      <c r="L94">
        <v>187.73684722934075</v>
      </c>
      <c r="M94">
        <v>27.919171187829093</v>
      </c>
      <c r="N94">
        <v>35.926162526271646</v>
      </c>
      <c r="O94">
        <v>0</v>
      </c>
      <c r="P94">
        <v>41.851652765298617</v>
      </c>
      <c r="Q94">
        <v>4.4633973690224531</v>
      </c>
      <c r="R94">
        <v>12.849010097150273</v>
      </c>
      <c r="S94">
        <v>8.0211289941887145</v>
      </c>
      <c r="T94">
        <v>0</v>
      </c>
      <c r="U94">
        <v>53.829683776628727</v>
      </c>
      <c r="V94">
        <v>5.6004083807797134</v>
      </c>
      <c r="W94">
        <v>7.1601400752809727</v>
      </c>
      <c r="X94">
        <v>30.339479765655589</v>
      </c>
      <c r="Y94">
        <v>0</v>
      </c>
      <c r="Z94">
        <v>0</v>
      </c>
      <c r="AA94">
        <v>13.002555092882487</v>
      </c>
      <c r="AB94">
        <v>12.18981765856606</v>
      </c>
      <c r="AC94">
        <v>8.9662569351283636</v>
      </c>
      <c r="AD94">
        <v>0</v>
      </c>
      <c r="AE94">
        <v>15.247448160926737</v>
      </c>
      <c r="AF94">
        <v>7.4826600589793362</v>
      </c>
      <c r="AG94">
        <v>12.256323402003757</v>
      </c>
      <c r="AH94">
        <v>37.121570974744309</v>
      </c>
      <c r="AI94">
        <v>0</v>
      </c>
      <c r="AJ94">
        <v>0</v>
      </c>
      <c r="AK94">
        <v>16.049809954268422</v>
      </c>
      <c r="AL94">
        <v>0</v>
      </c>
      <c r="AM94">
        <v>4.8759550164370689</v>
      </c>
      <c r="AN94">
        <v>1.0194863493842621</v>
      </c>
      <c r="AO94">
        <v>0</v>
      </c>
      <c r="AP94">
        <v>0.47421175094077417</v>
      </c>
      <c r="AQ94">
        <v>8.9217050858380293</v>
      </c>
      <c r="AR94">
        <v>15.666377269881025</v>
      </c>
      <c r="AS94">
        <v>9.9580446787726977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24.39641857306529</v>
      </c>
      <c r="BB94">
        <f t="shared" si="1"/>
        <v>559.24995877299546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4.7170727898609943</v>
      </c>
      <c r="L95">
        <v>187.73684722934075</v>
      </c>
      <c r="M95">
        <v>27.919171187829093</v>
      </c>
      <c r="N95">
        <v>35.926162526271646</v>
      </c>
      <c r="O95">
        <v>0</v>
      </c>
      <c r="P95">
        <v>41.851652765298617</v>
      </c>
      <c r="Q95">
        <v>4.4633973690224531</v>
      </c>
      <c r="R95">
        <v>12.849010097150273</v>
      </c>
      <c r="S95">
        <v>8.0211289941887145</v>
      </c>
      <c r="T95">
        <v>0</v>
      </c>
      <c r="U95">
        <v>53.829683776628727</v>
      </c>
      <c r="V95">
        <v>5.6004083807797134</v>
      </c>
      <c r="W95">
        <v>7.1601400752809727</v>
      </c>
      <c r="X95">
        <v>30.339479765655589</v>
      </c>
      <c r="Y95">
        <v>0</v>
      </c>
      <c r="Z95">
        <v>0</v>
      </c>
      <c r="AA95">
        <v>8.6683701686495507</v>
      </c>
      <c r="AB95">
        <v>12.18981765856606</v>
      </c>
      <c r="AC95">
        <v>8.9662569351283636</v>
      </c>
      <c r="AD95">
        <v>0</v>
      </c>
      <c r="AE95">
        <v>15.247448160926737</v>
      </c>
      <c r="AF95">
        <v>5.0492747874765183</v>
      </c>
      <c r="AG95">
        <v>12.256323402003757</v>
      </c>
      <c r="AH95">
        <v>30.563426610310998</v>
      </c>
      <c r="AI95">
        <v>0</v>
      </c>
      <c r="AJ95">
        <v>0</v>
      </c>
      <c r="AK95">
        <v>16.049809954268422</v>
      </c>
      <c r="AL95">
        <v>0</v>
      </c>
      <c r="AM95">
        <v>4.8759550164370689</v>
      </c>
      <c r="AN95">
        <v>1.0194863493842621</v>
      </c>
      <c r="AO95">
        <v>0</v>
      </c>
      <c r="AP95">
        <v>0.47421175094077417</v>
      </c>
      <c r="AQ95">
        <v>8.9217050858380293</v>
      </c>
      <c r="AR95">
        <v>15.666377269881025</v>
      </c>
      <c r="AS95">
        <v>9.9580446787726977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23.839403704450227</v>
      </c>
      <c r="BB95">
        <f t="shared" si="1"/>
        <v>546.48125908144152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4.7170727898609943</v>
      </c>
      <c r="L96">
        <v>187.73684722934075</v>
      </c>
      <c r="M96">
        <v>27.919171187829093</v>
      </c>
      <c r="N96">
        <v>35.926162526271646</v>
      </c>
      <c r="O96">
        <v>0</v>
      </c>
      <c r="P96">
        <v>41.851652765298617</v>
      </c>
      <c r="Q96">
        <v>4.4633973690224531</v>
      </c>
      <c r="R96">
        <v>12.849010097150273</v>
      </c>
      <c r="S96">
        <v>8.0211289941887145</v>
      </c>
      <c r="T96">
        <v>0</v>
      </c>
      <c r="U96">
        <v>53.829683776628727</v>
      </c>
      <c r="V96">
        <v>5.6004083807797134</v>
      </c>
      <c r="W96">
        <v>7.1601400752809727</v>
      </c>
      <c r="X96">
        <v>30.339479765655589</v>
      </c>
      <c r="Y96">
        <v>0</v>
      </c>
      <c r="Z96">
        <v>0</v>
      </c>
      <c r="AA96">
        <v>8.6683701686495507</v>
      </c>
      <c r="AB96">
        <v>12.18981765856606</v>
      </c>
      <c r="AC96">
        <v>8.9662569351283636</v>
      </c>
      <c r="AD96">
        <v>0</v>
      </c>
      <c r="AE96">
        <v>15.247448160926737</v>
      </c>
      <c r="AF96">
        <v>4.9884399402817783</v>
      </c>
      <c r="AG96">
        <v>12.256323402003757</v>
      </c>
      <c r="AH96">
        <v>20.416864098831141</v>
      </c>
      <c r="AI96">
        <v>0</v>
      </c>
      <c r="AJ96">
        <v>0</v>
      </c>
      <c r="AK96">
        <v>16.049809954268422</v>
      </c>
      <c r="AL96">
        <v>0</v>
      </c>
      <c r="AM96">
        <v>4.8759550164370689</v>
      </c>
      <c r="AN96">
        <v>1.0194863493842621</v>
      </c>
      <c r="AO96">
        <v>0</v>
      </c>
      <c r="AP96">
        <v>0.47421175094077417</v>
      </c>
      <c r="AQ96">
        <v>8.9217050858380293</v>
      </c>
      <c r="AR96">
        <v>15.666377269881025</v>
      </c>
      <c r="AS96">
        <v>9.9580446787726977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23.412734494857631</v>
      </c>
      <c r="BB96">
        <f t="shared" si="1"/>
        <v>536.70053093235947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4.7170727898609943</v>
      </c>
      <c r="L97">
        <v>187.73684722934075</v>
      </c>
      <c r="M97">
        <v>27.919171187829093</v>
      </c>
      <c r="N97">
        <v>35.926162526271646</v>
      </c>
      <c r="O97">
        <v>0</v>
      </c>
      <c r="P97">
        <v>41.851652765298617</v>
      </c>
      <c r="Q97">
        <v>4.4633973690224531</v>
      </c>
      <c r="R97">
        <v>12.849010097150273</v>
      </c>
      <c r="S97">
        <v>8.0211289941887145</v>
      </c>
      <c r="T97">
        <v>0</v>
      </c>
      <c r="U97">
        <v>53.829683776628727</v>
      </c>
      <c r="V97">
        <v>5.6004083807797134</v>
      </c>
      <c r="W97">
        <v>7.1601400752809727</v>
      </c>
      <c r="X97">
        <v>30.339479765655589</v>
      </c>
      <c r="Y97">
        <v>0</v>
      </c>
      <c r="Z97">
        <v>0</v>
      </c>
      <c r="AA97">
        <v>8.6683701686495507</v>
      </c>
      <c r="AB97">
        <v>12.18981765856606</v>
      </c>
      <c r="AC97">
        <v>8.9662569351283636</v>
      </c>
      <c r="AD97">
        <v>0</v>
      </c>
      <c r="AE97">
        <v>15.247448160926737</v>
      </c>
      <c r="AF97">
        <v>4.9884399402817783</v>
      </c>
      <c r="AG97">
        <v>12.256323402003757</v>
      </c>
      <c r="AH97">
        <v>12.373857096117721</v>
      </c>
      <c r="AI97">
        <v>0</v>
      </c>
      <c r="AJ97">
        <v>0</v>
      </c>
      <c r="AK97">
        <v>16.049809954268422</v>
      </c>
      <c r="AL97">
        <v>0</v>
      </c>
      <c r="AM97">
        <v>4.8759550164370689</v>
      </c>
      <c r="AN97">
        <v>1.0194863493842621</v>
      </c>
      <c r="AO97">
        <v>0</v>
      </c>
      <c r="AP97">
        <v>0.47421175094077417</v>
      </c>
      <c r="AQ97">
        <v>8.9217050858380293</v>
      </c>
      <c r="AR97">
        <v>15.666377269881025</v>
      </c>
      <c r="AS97">
        <v>9.9580446787726977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23.076536802144211</v>
      </c>
      <c r="BB97">
        <f t="shared" si="1"/>
        <v>528.99372162235966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4.7170727898609943</v>
      </c>
      <c r="L98">
        <v>187.73684722934075</v>
      </c>
      <c r="M98">
        <v>27.919171187829093</v>
      </c>
      <c r="N98">
        <v>35.926162526271646</v>
      </c>
      <c r="O98">
        <v>0</v>
      </c>
      <c r="P98">
        <v>41.851652765298617</v>
      </c>
      <c r="Q98">
        <v>4.4633973690224531</v>
      </c>
      <c r="R98">
        <v>12.849010097150273</v>
      </c>
      <c r="S98">
        <v>8.0211289941887145</v>
      </c>
      <c r="T98">
        <v>0</v>
      </c>
      <c r="U98">
        <v>53.829683776628727</v>
      </c>
      <c r="V98">
        <v>5.6004083807797134</v>
      </c>
      <c r="W98">
        <v>7.1601400752809727</v>
      </c>
      <c r="X98">
        <v>30.339479765655589</v>
      </c>
      <c r="Y98">
        <v>0</v>
      </c>
      <c r="Z98">
        <v>0</v>
      </c>
      <c r="AA98">
        <v>8.6683701686495507</v>
      </c>
      <c r="AB98">
        <v>12.18981765856606</v>
      </c>
      <c r="AC98">
        <v>8.9662569351283636</v>
      </c>
      <c r="AD98">
        <v>0</v>
      </c>
      <c r="AE98">
        <v>15.247448160926737</v>
      </c>
      <c r="AF98">
        <v>4.9884399402817783</v>
      </c>
      <c r="AG98">
        <v>12.256323402003757</v>
      </c>
      <c r="AH98">
        <v>12.373857096117721</v>
      </c>
      <c r="AI98">
        <v>0</v>
      </c>
      <c r="AJ98">
        <v>0</v>
      </c>
      <c r="AK98">
        <v>16.049809954268422</v>
      </c>
      <c r="AL98">
        <v>0</v>
      </c>
      <c r="AM98">
        <v>4.8759550164370689</v>
      </c>
      <c r="AN98">
        <v>1.0194863493842621</v>
      </c>
      <c r="AO98">
        <v>0</v>
      </c>
      <c r="AP98">
        <v>0.47421175094077417</v>
      </c>
      <c r="AQ98">
        <v>8.9217050858380293</v>
      </c>
      <c r="AR98">
        <v>15.666377269881025</v>
      </c>
      <c r="AS98">
        <v>9.9580446787726977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23.076536802144211</v>
      </c>
      <c r="BB98">
        <f t="shared" si="1"/>
        <v>528.99372162235966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9.1027755152050915E-2</v>
      </c>
      <c r="L99">
        <f t="shared" si="2"/>
        <v>3.7342280722735799</v>
      </c>
      <c r="M99">
        <f t="shared" si="2"/>
        <v>0.67006010850789921</v>
      </c>
      <c r="N99">
        <f t="shared" si="2"/>
        <v>0.86222790063051868</v>
      </c>
      <c r="O99">
        <f t="shared" si="2"/>
        <v>0</v>
      </c>
      <c r="P99">
        <f t="shared" si="2"/>
        <v>1.0045744598600415</v>
      </c>
      <c r="Q99">
        <f t="shared" si="2"/>
        <v>7.5442251503545582E-2</v>
      </c>
      <c r="R99">
        <f t="shared" si="2"/>
        <v>0.26963038915123932</v>
      </c>
      <c r="S99">
        <f t="shared" si="2"/>
        <v>0.10043725820160983</v>
      </c>
      <c r="T99">
        <f t="shared" si="2"/>
        <v>0</v>
      </c>
      <c r="U99">
        <f t="shared" si="2"/>
        <v>1.2919124106390891</v>
      </c>
      <c r="V99">
        <f t="shared" si="2"/>
        <v>0.12113378120520585</v>
      </c>
      <c r="W99">
        <f t="shared" si="2"/>
        <v>0.21474744201363186</v>
      </c>
      <c r="X99">
        <f t="shared" si="2"/>
        <v>0.92667141721375612</v>
      </c>
      <c r="Y99">
        <f t="shared" si="2"/>
        <v>0</v>
      </c>
      <c r="Z99">
        <f t="shared" si="2"/>
        <v>8.0894478699853875E-2</v>
      </c>
      <c r="AA99">
        <f t="shared" si="2"/>
        <v>0.14621854858255051</v>
      </c>
      <c r="AB99">
        <f t="shared" si="2"/>
        <v>0.16121897338344099</v>
      </c>
      <c r="AC99">
        <f t="shared" si="2"/>
        <v>0.11426231848088593</v>
      </c>
      <c r="AD99">
        <f t="shared" si="2"/>
        <v>5.6210082859919644E-2</v>
      </c>
      <c r="AE99">
        <f t="shared" si="2"/>
        <v>0.26000120221026413</v>
      </c>
      <c r="AF99">
        <f t="shared" si="2"/>
        <v>8.8666481456967761E-2</v>
      </c>
      <c r="AG99">
        <f t="shared" si="2"/>
        <v>0.29415176164809043</v>
      </c>
      <c r="AH99">
        <f t="shared" si="2"/>
        <v>0.27841178168336467</v>
      </c>
      <c r="AI99">
        <f t="shared" si="2"/>
        <v>3.8502505463243582E-2</v>
      </c>
      <c r="AJ99">
        <f t="shared" si="2"/>
        <v>0</v>
      </c>
      <c r="AK99">
        <f t="shared" si="2"/>
        <v>0.38519543890244123</v>
      </c>
      <c r="AL99">
        <f t="shared" si="2"/>
        <v>0</v>
      </c>
      <c r="AM99">
        <f t="shared" si="2"/>
        <v>0.11702292039448947</v>
      </c>
      <c r="AN99">
        <f t="shared" si="2"/>
        <v>2.4467672385222301E-2</v>
      </c>
      <c r="AO99">
        <f t="shared" si="2"/>
        <v>0</v>
      </c>
      <c r="AP99">
        <f t="shared" si="2"/>
        <v>1.0946388211045221E-2</v>
      </c>
      <c r="AQ99">
        <f t="shared" si="2"/>
        <v>0.12828595519104832</v>
      </c>
      <c r="AR99">
        <f t="shared" si="2"/>
        <v>0.37624848454132692</v>
      </c>
      <c r="AS99">
        <f t="shared" si="2"/>
        <v>0.23922708911292001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0.50837265877557536</v>
      </c>
      <c r="BB99">
        <f t="shared" si="1"/>
        <v>11.65365267078367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K74" activePane="bottomRight" state="frozen"/>
      <selection pane="topRight" activeCell="B1" sqref="B1"/>
      <selection pane="bottomLeft" activeCell="A3" sqref="A3"/>
      <selection pane="bottomRight" activeCell="BB99" sqref="BB99"/>
    </sheetView>
  </sheetViews>
  <sheetFormatPr defaultRowHeight="15"/>
  <cols>
    <col min="1" max="1" width="12" customWidth="1"/>
  </cols>
  <sheetData>
    <row r="1" spans="1:58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3" t="s">
        <v>189</v>
      </c>
      <c r="BB1" s="236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4.2682183600186017</v>
      </c>
      <c r="M3">
        <v>1.158422041327489</v>
      </c>
      <c r="N3">
        <v>1.2836568566061364</v>
      </c>
      <c r="O3">
        <v>1.4297641410978918</v>
      </c>
      <c r="P3">
        <v>2.3377076718942074</v>
      </c>
      <c r="Q3">
        <v>0.19828845752452515</v>
      </c>
      <c r="R3">
        <v>0.5739929033604676</v>
      </c>
      <c r="S3">
        <v>0.29198100113970604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1.8180234564078481</v>
      </c>
      <c r="AC3">
        <v>0.77693697266123973</v>
      </c>
      <c r="AD3">
        <v>0</v>
      </c>
      <c r="AE3">
        <v>1.9675875159674387</v>
      </c>
      <c r="AF3">
        <v>0.82989101056668757</v>
      </c>
      <c r="AG3">
        <v>1.8444539144750574</v>
      </c>
      <c r="AH3">
        <v>0.85237551377582965</v>
      </c>
      <c r="AI3">
        <v>0</v>
      </c>
      <c r="AJ3">
        <v>0</v>
      </c>
      <c r="AK3">
        <v>3.3974971032352328</v>
      </c>
      <c r="AL3">
        <v>0</v>
      </c>
      <c r="AM3">
        <v>0.60597478292632023</v>
      </c>
      <c r="AN3">
        <v>2.7097491504905025E-2</v>
      </c>
      <c r="AO3">
        <v>0</v>
      </c>
      <c r="AP3">
        <v>0</v>
      </c>
      <c r="AQ3">
        <v>1.5483115518680861</v>
      </c>
      <c r="AR3">
        <v>0</v>
      </c>
      <c r="AS3">
        <v>1.2123990231684407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63.277213525360047</v>
      </c>
      <c r="BA3">
        <v>3.7494513597262342</v>
      </c>
      <c r="BB3">
        <f>SUM(B3:AZ3)-BA3+SUM(BC3:BF3)</f>
        <v>87.268242524825382</v>
      </c>
      <c r="BC3">
        <v>0.79863273170731708</v>
      </c>
      <c r="BD3">
        <v>0.26932554216867471</v>
      </c>
      <c r="BE3">
        <v>0.24994231578947365</v>
      </c>
      <c r="BF3">
        <v>0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4.195320825382483</v>
      </c>
      <c r="M4">
        <v>1.158422041327489</v>
      </c>
      <c r="N4">
        <v>1.2836568566061364</v>
      </c>
      <c r="O4">
        <v>1.4297641410978918</v>
      </c>
      <c r="P4">
        <v>2.3377076718942074</v>
      </c>
      <c r="Q4">
        <v>0.18776182360408256</v>
      </c>
      <c r="R4">
        <v>0.5739929033604676</v>
      </c>
      <c r="S4">
        <v>0.29198100113970604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1.8180234564078481</v>
      </c>
      <c r="AC4">
        <v>0.77693697266123973</v>
      </c>
      <c r="AD4">
        <v>0</v>
      </c>
      <c r="AE4">
        <v>1.9675875159674387</v>
      </c>
      <c r="AF4">
        <v>0.82989101056668757</v>
      </c>
      <c r="AG4">
        <v>1.8444539144750574</v>
      </c>
      <c r="AH4">
        <v>0.85237551377582965</v>
      </c>
      <c r="AI4">
        <v>0</v>
      </c>
      <c r="AJ4">
        <v>0</v>
      </c>
      <c r="AK4">
        <v>3.3974971032352328</v>
      </c>
      <c r="AL4">
        <v>0</v>
      </c>
      <c r="AM4">
        <v>0.60597478292632023</v>
      </c>
      <c r="AN4">
        <v>2.7097491504905025E-2</v>
      </c>
      <c r="AO4">
        <v>0</v>
      </c>
      <c r="AP4">
        <v>0</v>
      </c>
      <c r="AQ4">
        <v>1.5483115518680861</v>
      </c>
      <c r="AR4">
        <v>0</v>
      </c>
      <c r="AS4">
        <v>1.2123990231684407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62.423124608641196</v>
      </c>
      <c r="BA4">
        <v>3.7102633127617248</v>
      </c>
      <c r="BB4">
        <f t="shared" ref="BB4:BB67" si="0">SUM(B4:AZ4)-BA4+SUM(BC4:BF4)</f>
        <v>86.100591944345808</v>
      </c>
      <c r="BC4">
        <v>0.79863273170731708</v>
      </c>
      <c r="BD4">
        <v>0</v>
      </c>
      <c r="BE4">
        <v>0.24994231578947365</v>
      </c>
      <c r="BF4">
        <v>0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4.195273770389516</v>
      </c>
      <c r="M5">
        <v>1.158422041327489</v>
      </c>
      <c r="N5">
        <v>1.2836568566061364</v>
      </c>
      <c r="O5">
        <v>1.4297641410978918</v>
      </c>
      <c r="P5">
        <v>2.3377076718942074</v>
      </c>
      <c r="Q5">
        <v>0.18776182360408256</v>
      </c>
      <c r="R5">
        <v>0.5739929033604676</v>
      </c>
      <c r="S5">
        <v>0.29198100113970604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1.2083354093299938</v>
      </c>
      <c r="AC5">
        <v>0.77693697266123973</v>
      </c>
      <c r="AD5">
        <v>0</v>
      </c>
      <c r="AE5">
        <v>1.9675875159674387</v>
      </c>
      <c r="AF5">
        <v>0.82989101056668757</v>
      </c>
      <c r="AG5">
        <v>1.8444539144750574</v>
      </c>
      <c r="AH5">
        <v>0.42618774608641202</v>
      </c>
      <c r="AI5">
        <v>0</v>
      </c>
      <c r="AJ5">
        <v>0</v>
      </c>
      <c r="AK5">
        <v>3.3974971032352328</v>
      </c>
      <c r="AL5">
        <v>0</v>
      </c>
      <c r="AM5">
        <v>0.60597478292632023</v>
      </c>
      <c r="AN5">
        <v>2.7097491504905025E-2</v>
      </c>
      <c r="AO5">
        <v>0</v>
      </c>
      <c r="AP5">
        <v>0</v>
      </c>
      <c r="AQ5">
        <v>1.5483115518680861</v>
      </c>
      <c r="AR5">
        <v>0</v>
      </c>
      <c r="AS5">
        <v>1.2123990231684407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62.014341473596325</v>
      </c>
      <c r="BA5">
        <v>3.6498746017608719</v>
      </c>
      <c r="BB5">
        <f t="shared" si="0"/>
        <v>84.591303176857352</v>
      </c>
      <c r="BC5">
        <v>0.79863273170731708</v>
      </c>
      <c r="BD5">
        <v>0</v>
      </c>
      <c r="BE5">
        <v>0.12497084210526314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4.195273770389516</v>
      </c>
      <c r="M6">
        <v>1.158422041327489</v>
      </c>
      <c r="N6">
        <v>1.2836568566061364</v>
      </c>
      <c r="O6">
        <v>1.4297641410978918</v>
      </c>
      <c r="P6">
        <v>2.3377076718942074</v>
      </c>
      <c r="Q6">
        <v>0.18776182360408256</v>
      </c>
      <c r="R6">
        <v>0.5739929033604676</v>
      </c>
      <c r="S6">
        <v>0.29198100113970604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1.2083354093299938</v>
      </c>
      <c r="AC6">
        <v>0.77693697266123973</v>
      </c>
      <c r="AD6">
        <v>0</v>
      </c>
      <c r="AE6">
        <v>1.9675875159674387</v>
      </c>
      <c r="AF6">
        <v>0.82989101056668757</v>
      </c>
      <c r="AG6">
        <v>1.8444539144750574</v>
      </c>
      <c r="AH6">
        <v>0</v>
      </c>
      <c r="AI6">
        <v>0</v>
      </c>
      <c r="AJ6">
        <v>0</v>
      </c>
      <c r="AK6">
        <v>3.3974971032352328</v>
      </c>
      <c r="AL6">
        <v>0</v>
      </c>
      <c r="AM6">
        <v>0.60597478292632023</v>
      </c>
      <c r="AN6">
        <v>2.7097491504905025E-2</v>
      </c>
      <c r="AO6">
        <v>0</v>
      </c>
      <c r="AP6">
        <v>0</v>
      </c>
      <c r="AQ6">
        <v>1.5483115518680861</v>
      </c>
      <c r="AR6">
        <v>0</v>
      </c>
      <c r="AS6">
        <v>1.2123990231684407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61.616412022542264</v>
      </c>
      <c r="BA6">
        <v>3.615426502920398</v>
      </c>
      <c r="BB6">
        <f t="shared" si="0"/>
        <v>83.676663236452072</v>
      </c>
      <c r="BC6">
        <v>0.79863273170731708</v>
      </c>
      <c r="BD6">
        <v>0</v>
      </c>
      <c r="BE6">
        <v>0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0.4070088697938295</v>
      </c>
      <c r="L7">
        <v>4.1952264975483482</v>
      </c>
      <c r="M7">
        <v>1.158422041327489</v>
      </c>
      <c r="N7">
        <v>1.2836568566061364</v>
      </c>
      <c r="O7">
        <v>1.4297641410978918</v>
      </c>
      <c r="P7">
        <v>2.3377076718942074</v>
      </c>
      <c r="Q7">
        <v>0.18776182360408256</v>
      </c>
      <c r="R7">
        <v>0.5739929033604676</v>
      </c>
      <c r="S7">
        <v>0.29198100113970604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1.2083354093299938</v>
      </c>
      <c r="AC7">
        <v>0.77693697266123973</v>
      </c>
      <c r="AD7">
        <v>0</v>
      </c>
      <c r="AE7">
        <v>1.9675875159674387</v>
      </c>
      <c r="AF7">
        <v>0.55326066272698815</v>
      </c>
      <c r="AG7">
        <v>1.8444539144750574</v>
      </c>
      <c r="AH7">
        <v>0</v>
      </c>
      <c r="AI7">
        <v>0</v>
      </c>
      <c r="AJ7">
        <v>0</v>
      </c>
      <c r="AK7">
        <v>3.3974971032352328</v>
      </c>
      <c r="AL7">
        <v>0</v>
      </c>
      <c r="AM7">
        <v>0.60597478292632023</v>
      </c>
      <c r="AN7">
        <v>2.7097491504905025E-2</v>
      </c>
      <c r="AO7">
        <v>0</v>
      </c>
      <c r="AP7">
        <v>0</v>
      </c>
      <c r="AQ7">
        <v>1.5483115518680861</v>
      </c>
      <c r="AR7">
        <v>0</v>
      </c>
      <c r="AS7">
        <v>1.2123990231684407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61.616412022542264</v>
      </c>
      <c r="BA7">
        <v>3.6208743491333197</v>
      </c>
      <c r="BB7">
        <f t="shared" si="0"/>
        <v>83.801546639352125</v>
      </c>
      <c r="BC7">
        <v>0.79863273170731708</v>
      </c>
      <c r="BD7">
        <v>0</v>
      </c>
      <c r="BE7">
        <v>0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4.1952264975483482</v>
      </c>
      <c r="M8">
        <v>1.158422041327489</v>
      </c>
      <c r="N8">
        <v>1.2836568566061364</v>
      </c>
      <c r="O8">
        <v>1.4297641410978918</v>
      </c>
      <c r="P8">
        <v>2.3377076718942074</v>
      </c>
      <c r="Q8">
        <v>0.18776182360408256</v>
      </c>
      <c r="R8">
        <v>0.5739929033604676</v>
      </c>
      <c r="S8">
        <v>0.29198100113970604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1.2083354093299938</v>
      </c>
      <c r="AC8">
        <v>0.77693697266123973</v>
      </c>
      <c r="AD8">
        <v>0</v>
      </c>
      <c r="AE8">
        <v>1.9675875159674387</v>
      </c>
      <c r="AF8">
        <v>0.27663034783969942</v>
      </c>
      <c r="AG8">
        <v>1.8444539144750574</v>
      </c>
      <c r="AH8">
        <v>0</v>
      </c>
      <c r="AI8">
        <v>0</v>
      </c>
      <c r="AJ8">
        <v>0</v>
      </c>
      <c r="AK8">
        <v>3.3974971032352328</v>
      </c>
      <c r="AL8">
        <v>0</v>
      </c>
      <c r="AM8">
        <v>0.60597478292632023</v>
      </c>
      <c r="AN8">
        <v>2.7097491504905025E-2</v>
      </c>
      <c r="AO8">
        <v>0</v>
      </c>
      <c r="AP8">
        <v>0</v>
      </c>
      <c r="AQ8">
        <v>1.5483115518680861</v>
      </c>
      <c r="AR8">
        <v>0</v>
      </c>
      <c r="AS8">
        <v>1.2123990231684407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61.616412022542264</v>
      </c>
      <c r="BA8">
        <v>3.5922982312136491</v>
      </c>
      <c r="BB8">
        <f t="shared" si="0"/>
        <v>83.146483572590668</v>
      </c>
      <c r="BC8">
        <v>0.79863273170731708</v>
      </c>
      <c r="BD8">
        <v>0</v>
      </c>
      <c r="BE8">
        <v>0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4.1952264975483482</v>
      </c>
      <c r="M9">
        <v>1.158422041327489</v>
      </c>
      <c r="N9">
        <v>1.2836568566061364</v>
      </c>
      <c r="O9">
        <v>1.4297641410978918</v>
      </c>
      <c r="P9">
        <v>2.3377076718942074</v>
      </c>
      <c r="Q9">
        <v>0.18776182360408256</v>
      </c>
      <c r="R9">
        <v>0.5739929033604676</v>
      </c>
      <c r="S9">
        <v>0.29198100113970604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1.2083354093299938</v>
      </c>
      <c r="AC9">
        <v>0.77693697266123973</v>
      </c>
      <c r="AD9">
        <v>0</v>
      </c>
      <c r="AE9">
        <v>1.9675875159674387</v>
      </c>
      <c r="AF9">
        <v>0.27663034783969942</v>
      </c>
      <c r="AG9">
        <v>1.8444539144750574</v>
      </c>
      <c r="AH9">
        <v>0</v>
      </c>
      <c r="AI9">
        <v>0</v>
      </c>
      <c r="AJ9">
        <v>0</v>
      </c>
      <c r="AK9">
        <v>3.3974971032352328</v>
      </c>
      <c r="AL9">
        <v>0</v>
      </c>
      <c r="AM9">
        <v>0.60597478292632023</v>
      </c>
      <c r="AN9">
        <v>2.7097491504905025E-2</v>
      </c>
      <c r="AO9">
        <v>0</v>
      </c>
      <c r="AP9">
        <v>0</v>
      </c>
      <c r="AQ9">
        <v>1.5483115518680861</v>
      </c>
      <c r="AR9">
        <v>0</v>
      </c>
      <c r="AS9">
        <v>1.2123990231684407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61.616412022542264</v>
      </c>
      <c r="BA9">
        <v>3.5922982312136491</v>
      </c>
      <c r="BB9">
        <f t="shared" si="0"/>
        <v>83.146483572590668</v>
      </c>
      <c r="BC9">
        <v>0.79863273170731708</v>
      </c>
      <c r="BD9">
        <v>0</v>
      </c>
      <c r="BE9">
        <v>0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4.1952264975483482</v>
      </c>
      <c r="M10">
        <v>1.158422041327489</v>
      </c>
      <c r="N10">
        <v>1.2836568566061364</v>
      </c>
      <c r="O10">
        <v>1.4297641410978918</v>
      </c>
      <c r="P10">
        <v>2.3377076718942074</v>
      </c>
      <c r="Q10">
        <v>0.18776182360408256</v>
      </c>
      <c r="R10">
        <v>0.5739929033604676</v>
      </c>
      <c r="S10">
        <v>0.29198100113970604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1.2083354093299938</v>
      </c>
      <c r="AC10">
        <v>0.77693697266123973</v>
      </c>
      <c r="AD10">
        <v>0</v>
      </c>
      <c r="AE10">
        <v>1.9675875159674387</v>
      </c>
      <c r="AF10">
        <v>0.27663034783969942</v>
      </c>
      <c r="AG10">
        <v>1.8444539144750574</v>
      </c>
      <c r="AH10">
        <v>0</v>
      </c>
      <c r="AI10">
        <v>0</v>
      </c>
      <c r="AJ10">
        <v>0</v>
      </c>
      <c r="AK10">
        <v>3.3974971032352328</v>
      </c>
      <c r="AL10">
        <v>0</v>
      </c>
      <c r="AM10">
        <v>0.60597478292632023</v>
      </c>
      <c r="AN10">
        <v>2.7097491504905025E-2</v>
      </c>
      <c r="AO10">
        <v>0</v>
      </c>
      <c r="AP10">
        <v>0</v>
      </c>
      <c r="AQ10">
        <v>1.5483115518680861</v>
      </c>
      <c r="AR10">
        <v>0</v>
      </c>
      <c r="AS10">
        <v>1.2123990231684407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61.616412022542264</v>
      </c>
      <c r="BA10">
        <v>3.5922982312136491</v>
      </c>
      <c r="BB10">
        <f t="shared" si="0"/>
        <v>83.146483572590668</v>
      </c>
      <c r="BC10">
        <v>0.79863273170731708</v>
      </c>
      <c r="BD10">
        <v>0</v>
      </c>
      <c r="BE10">
        <v>0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4.1952264975483482</v>
      </c>
      <c r="M11">
        <v>1.158422041327489</v>
      </c>
      <c r="N11">
        <v>1.2836568566061364</v>
      </c>
      <c r="O11">
        <v>1.4297641410978918</v>
      </c>
      <c r="P11">
        <v>2.3377076718942074</v>
      </c>
      <c r="Q11">
        <v>0.18776182360408256</v>
      </c>
      <c r="R11">
        <v>0.5739929033604676</v>
      </c>
      <c r="S11">
        <v>0.29198100113970604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1.2083354093299938</v>
      </c>
      <c r="AC11">
        <v>0.77693697266123973</v>
      </c>
      <c r="AD11">
        <v>0</v>
      </c>
      <c r="AE11">
        <v>1.9675875159674387</v>
      </c>
      <c r="AF11">
        <v>0.27663034783969942</v>
      </c>
      <c r="AG11">
        <v>1.8444539144750574</v>
      </c>
      <c r="AH11">
        <v>0</v>
      </c>
      <c r="AI11">
        <v>0</v>
      </c>
      <c r="AJ11">
        <v>0</v>
      </c>
      <c r="AK11">
        <v>3.3974971032352328</v>
      </c>
      <c r="AL11">
        <v>0</v>
      </c>
      <c r="AM11">
        <v>0.60597478292632023</v>
      </c>
      <c r="AN11">
        <v>2.7097491504905025E-2</v>
      </c>
      <c r="AO11">
        <v>0</v>
      </c>
      <c r="AP11">
        <v>0</v>
      </c>
      <c r="AQ11">
        <v>1.5483115518680861</v>
      </c>
      <c r="AR11">
        <v>0</v>
      </c>
      <c r="AS11">
        <v>1.2526895566687539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61.616412022542264</v>
      </c>
      <c r="BA11">
        <v>3.5939823755139622</v>
      </c>
      <c r="BB11">
        <f t="shared" si="0"/>
        <v>83.18508996179068</v>
      </c>
      <c r="BC11">
        <v>0.79863273170731708</v>
      </c>
      <c r="BD11">
        <v>0</v>
      </c>
      <c r="BE11">
        <v>0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4.1952264975483482</v>
      </c>
      <c r="M12">
        <v>1.158422041327489</v>
      </c>
      <c r="N12">
        <v>1.2836568566061364</v>
      </c>
      <c r="O12">
        <v>1.4297641410978918</v>
      </c>
      <c r="P12">
        <v>2.3377076718942074</v>
      </c>
      <c r="Q12">
        <v>0.18776182360408256</v>
      </c>
      <c r="R12">
        <v>0.5739929033604676</v>
      </c>
      <c r="S12">
        <v>0.29198100113970604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1.2083354093299938</v>
      </c>
      <c r="AC12">
        <v>0.77693697266123973</v>
      </c>
      <c r="AD12">
        <v>0</v>
      </c>
      <c r="AE12">
        <v>1.9675875159674387</v>
      </c>
      <c r="AF12">
        <v>0.27663034783969942</v>
      </c>
      <c r="AG12">
        <v>1.8444539144750574</v>
      </c>
      <c r="AH12">
        <v>0</v>
      </c>
      <c r="AI12">
        <v>0</v>
      </c>
      <c r="AJ12">
        <v>0</v>
      </c>
      <c r="AK12">
        <v>3.3974971032352328</v>
      </c>
      <c r="AL12">
        <v>0</v>
      </c>
      <c r="AM12">
        <v>0.60597478292632023</v>
      </c>
      <c r="AN12">
        <v>2.7097491504905025E-2</v>
      </c>
      <c r="AO12">
        <v>0</v>
      </c>
      <c r="AP12">
        <v>0</v>
      </c>
      <c r="AQ12">
        <v>1.5483115518680861</v>
      </c>
      <c r="AR12">
        <v>0</v>
      </c>
      <c r="AS12">
        <v>1.2526895566687539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61.616412022542264</v>
      </c>
      <c r="BA12">
        <v>3.5939823755139622</v>
      </c>
      <c r="BB12">
        <f t="shared" si="0"/>
        <v>83.18508996179068</v>
      </c>
      <c r="BC12">
        <v>0.79863273170731708</v>
      </c>
      <c r="BD12">
        <v>0</v>
      </c>
      <c r="BE12">
        <v>0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4.3519098309329989</v>
      </c>
      <c r="M13">
        <v>1.158422041327489</v>
      </c>
      <c r="N13">
        <v>1.2836568566061364</v>
      </c>
      <c r="O13">
        <v>1.4297641410978918</v>
      </c>
      <c r="P13">
        <v>2.3377076718942074</v>
      </c>
      <c r="Q13">
        <v>0.18776182360408256</v>
      </c>
      <c r="R13">
        <v>0.5739929033604676</v>
      </c>
      <c r="S13">
        <v>0.30265080359006469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1.2083354093299938</v>
      </c>
      <c r="AC13">
        <v>0.38846848633061987</v>
      </c>
      <c r="AD13">
        <v>0</v>
      </c>
      <c r="AE13">
        <v>1.3072314176581088</v>
      </c>
      <c r="AF13">
        <v>0.27663034783969942</v>
      </c>
      <c r="AG13">
        <v>1.8444539144750574</v>
      </c>
      <c r="AH13">
        <v>0</v>
      </c>
      <c r="AI13">
        <v>0</v>
      </c>
      <c r="AJ13">
        <v>0</v>
      </c>
      <c r="AK13">
        <v>3.3974971032352328</v>
      </c>
      <c r="AL13">
        <v>0</v>
      </c>
      <c r="AM13">
        <v>0.60597478292632023</v>
      </c>
      <c r="AN13">
        <v>2.7097491504905025E-2</v>
      </c>
      <c r="AO13">
        <v>0</v>
      </c>
      <c r="AP13">
        <v>0</v>
      </c>
      <c r="AQ13">
        <v>1.5483115518680861</v>
      </c>
      <c r="AR13">
        <v>0</v>
      </c>
      <c r="AS13">
        <v>1.2526895566687539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61.616412022542264</v>
      </c>
      <c r="BA13">
        <v>3.5571368689539149</v>
      </c>
      <c r="BB13">
        <f t="shared" si="0"/>
        <v>82.340464019545777</v>
      </c>
      <c r="BC13">
        <v>0.79863273170731708</v>
      </c>
      <c r="BD13">
        <v>0</v>
      </c>
      <c r="BE13">
        <v>0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4.1953080275443435</v>
      </c>
      <c r="M14">
        <v>1.158422041327489</v>
      </c>
      <c r="N14">
        <v>1.2836568566061364</v>
      </c>
      <c r="O14">
        <v>1.4297641410978918</v>
      </c>
      <c r="P14">
        <v>2.3377076718942074</v>
      </c>
      <c r="Q14">
        <v>0.18785222291797118</v>
      </c>
      <c r="R14">
        <v>0.5739929033604676</v>
      </c>
      <c r="S14">
        <v>0.30265080359006469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1.2083354093299938</v>
      </c>
      <c r="AC14">
        <v>0.38846848633061987</v>
      </c>
      <c r="AD14">
        <v>0</v>
      </c>
      <c r="AE14">
        <v>1.3072314176581088</v>
      </c>
      <c r="AF14">
        <v>0.27663034783969942</v>
      </c>
      <c r="AG14">
        <v>1.8444539144750574</v>
      </c>
      <c r="AH14">
        <v>0</v>
      </c>
      <c r="AI14">
        <v>0</v>
      </c>
      <c r="AJ14">
        <v>0</v>
      </c>
      <c r="AK14">
        <v>3.3974971032352328</v>
      </c>
      <c r="AL14">
        <v>0</v>
      </c>
      <c r="AM14">
        <v>0.60597478292632023</v>
      </c>
      <c r="AN14">
        <v>2.7097491504905025E-2</v>
      </c>
      <c r="AO14">
        <v>0</v>
      </c>
      <c r="AP14">
        <v>0</v>
      </c>
      <c r="AQ14">
        <v>1.5483115518680861</v>
      </c>
      <c r="AR14">
        <v>0</v>
      </c>
      <c r="AS14">
        <v>1.2526895566687539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61.626848257148822</v>
      </c>
      <c r="BA14">
        <v>3.5510309268701432</v>
      </c>
      <c r="BB14">
        <f t="shared" si="0"/>
        <v>82.200494792161336</v>
      </c>
      <c r="BC14">
        <v>0.79863273170731708</v>
      </c>
      <c r="BD14">
        <v>0</v>
      </c>
      <c r="BE14">
        <v>0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4.1953663118346896</v>
      </c>
      <c r="M15">
        <v>1.158422041327489</v>
      </c>
      <c r="N15">
        <v>1.2836568566061364</v>
      </c>
      <c r="O15">
        <v>1.4297641410978918</v>
      </c>
      <c r="P15">
        <v>2.3377076718942074</v>
      </c>
      <c r="Q15">
        <v>0.18785222291797118</v>
      </c>
      <c r="R15">
        <v>0.5739929033604676</v>
      </c>
      <c r="S15">
        <v>0.30261876349756878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0.60110085737841801</v>
      </c>
      <c r="AC15">
        <v>0.38846848633061987</v>
      </c>
      <c r="AD15">
        <v>0</v>
      </c>
      <c r="AE15">
        <v>1.3072314176581088</v>
      </c>
      <c r="AF15">
        <v>0.27663034783969942</v>
      </c>
      <c r="AG15">
        <v>1.8444539144750574</v>
      </c>
      <c r="AH15">
        <v>0</v>
      </c>
      <c r="AI15">
        <v>0</v>
      </c>
      <c r="AJ15">
        <v>0</v>
      </c>
      <c r="AK15">
        <v>3.3974971032352328</v>
      </c>
      <c r="AL15">
        <v>0</v>
      </c>
      <c r="AM15">
        <v>0.60597478292632023</v>
      </c>
      <c r="AN15">
        <v>2.7097491504905025E-2</v>
      </c>
      <c r="AO15">
        <v>0</v>
      </c>
      <c r="AP15">
        <v>0</v>
      </c>
      <c r="AQ15">
        <v>1.0322077177624713</v>
      </c>
      <c r="AR15">
        <v>0</v>
      </c>
      <c r="AS15">
        <v>1.2123990231684407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61.605975787935719</v>
      </c>
      <c r="BA15">
        <v>3.5015198658270035</v>
      </c>
      <c r="BB15">
        <f t="shared" si="0"/>
        <v>81.065530708631712</v>
      </c>
      <c r="BC15">
        <v>0.79863273170731708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4.1953663118346896</v>
      </c>
      <c r="M16">
        <v>1.158422041327489</v>
      </c>
      <c r="N16">
        <v>1.2836568566061364</v>
      </c>
      <c r="O16">
        <v>1.4297641410978918</v>
      </c>
      <c r="P16">
        <v>2.3377076718942074</v>
      </c>
      <c r="Q16">
        <v>0.18785222291797118</v>
      </c>
      <c r="R16">
        <v>0.5739929033604676</v>
      </c>
      <c r="S16">
        <v>0.30235811923287675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0.60110085737841801</v>
      </c>
      <c r="AC16">
        <v>0.38846848633061987</v>
      </c>
      <c r="AD16">
        <v>0</v>
      </c>
      <c r="AE16">
        <v>1.3072314176581088</v>
      </c>
      <c r="AF16">
        <v>0.27663034783969942</v>
      </c>
      <c r="AG16">
        <v>1.8444539144750574</v>
      </c>
      <c r="AH16">
        <v>0</v>
      </c>
      <c r="AI16">
        <v>0</v>
      </c>
      <c r="AJ16">
        <v>0</v>
      </c>
      <c r="AK16">
        <v>3.3974971032352328</v>
      </c>
      <c r="AL16">
        <v>0</v>
      </c>
      <c r="AM16">
        <v>0.60597478292632023</v>
      </c>
      <c r="AN16">
        <v>2.7097491504905025E-2</v>
      </c>
      <c r="AO16">
        <v>0</v>
      </c>
      <c r="AP16">
        <v>0</v>
      </c>
      <c r="AQ16">
        <v>0.50598413262366937</v>
      </c>
      <c r="AR16">
        <v>0</v>
      </c>
      <c r="AS16">
        <v>1.2123990231684407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61.605975787935719</v>
      </c>
      <c r="BA16">
        <v>3.4795128250379372</v>
      </c>
      <c r="BB16">
        <f t="shared" si="0"/>
        <v>80.561053520017296</v>
      </c>
      <c r="BC16">
        <v>0.79863273170731708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4.1953663118346896</v>
      </c>
      <c r="M17">
        <v>1.158422041327489</v>
      </c>
      <c r="N17">
        <v>1.2836568566061364</v>
      </c>
      <c r="O17">
        <v>1.4297641410978918</v>
      </c>
      <c r="P17">
        <v>2.3377076718942074</v>
      </c>
      <c r="Q17">
        <v>0.18785222291797118</v>
      </c>
      <c r="R17">
        <v>0.5739929033604676</v>
      </c>
      <c r="S17">
        <v>0.30235811923287675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0.60110085737841801</v>
      </c>
      <c r="AC17">
        <v>0.38846848633061987</v>
      </c>
      <c r="AD17">
        <v>0</v>
      </c>
      <c r="AE17">
        <v>1.3072314176581088</v>
      </c>
      <c r="AF17">
        <v>0.27663034783969942</v>
      </c>
      <c r="AG17">
        <v>1.8444539144750574</v>
      </c>
      <c r="AH17">
        <v>0</v>
      </c>
      <c r="AI17">
        <v>0</v>
      </c>
      <c r="AJ17">
        <v>0</v>
      </c>
      <c r="AK17">
        <v>3.3974971032352328</v>
      </c>
      <c r="AL17">
        <v>0</v>
      </c>
      <c r="AM17">
        <v>0.60597478292632023</v>
      </c>
      <c r="AN17">
        <v>2.7097491504905025E-2</v>
      </c>
      <c r="AO17">
        <v>0</v>
      </c>
      <c r="AP17">
        <v>0</v>
      </c>
      <c r="AQ17">
        <v>0</v>
      </c>
      <c r="AR17">
        <v>0</v>
      </c>
      <c r="AS17">
        <v>1.2123990231684407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61.605975787935719</v>
      </c>
      <c r="BA17">
        <v>3.458362688294268</v>
      </c>
      <c r="BB17">
        <f t="shared" si="0"/>
        <v>80.076219524137286</v>
      </c>
      <c r="BC17">
        <v>0.79863273170731708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4.1953663118346896</v>
      </c>
      <c r="M18">
        <v>1.158422041327489</v>
      </c>
      <c r="N18">
        <v>1.2836568566061364</v>
      </c>
      <c r="O18">
        <v>1.4297641410978918</v>
      </c>
      <c r="P18">
        <v>2.3377076718942074</v>
      </c>
      <c r="Q18">
        <v>0.18785222291797118</v>
      </c>
      <c r="R18">
        <v>0.5739929033604676</v>
      </c>
      <c r="S18">
        <v>0.30233371181861934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0.60110085737841801</v>
      </c>
      <c r="AC18">
        <v>0.38846848633061987</v>
      </c>
      <c r="AD18">
        <v>0</v>
      </c>
      <c r="AE18">
        <v>1.3072314176581088</v>
      </c>
      <c r="AF18">
        <v>0.27663034783969942</v>
      </c>
      <c r="AG18">
        <v>1.8444539144750574</v>
      </c>
      <c r="AH18">
        <v>0</v>
      </c>
      <c r="AI18">
        <v>0</v>
      </c>
      <c r="AJ18">
        <v>0</v>
      </c>
      <c r="AK18">
        <v>3.3974971032352328</v>
      </c>
      <c r="AL18">
        <v>0</v>
      </c>
      <c r="AM18">
        <v>0.60597478292632023</v>
      </c>
      <c r="AN18">
        <v>2.7097491504905025E-2</v>
      </c>
      <c r="AO18">
        <v>0</v>
      </c>
      <c r="AP18">
        <v>0</v>
      </c>
      <c r="AQ18">
        <v>0</v>
      </c>
      <c r="AR18">
        <v>0</v>
      </c>
      <c r="AS18">
        <v>1.2123990231684407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61.605975787935719</v>
      </c>
      <c r="BA18">
        <v>3.4583616680643523</v>
      </c>
      <c r="BB18">
        <f t="shared" si="0"/>
        <v>80.076196136952959</v>
      </c>
      <c r="BC18">
        <v>0.79863273170731708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4.1953663118346896</v>
      </c>
      <c r="M19">
        <v>1.158422041327489</v>
      </c>
      <c r="N19">
        <v>1.2836568566061364</v>
      </c>
      <c r="O19">
        <v>1.4297641410978918</v>
      </c>
      <c r="P19">
        <v>2.3377076718942074</v>
      </c>
      <c r="Q19">
        <v>0.18785222291797118</v>
      </c>
      <c r="R19">
        <v>0.5739929033604676</v>
      </c>
      <c r="S19">
        <v>0.29196145045635996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0.60110085737841801</v>
      </c>
      <c r="AC19">
        <v>0.38846848633061987</v>
      </c>
      <c r="AD19">
        <v>0</v>
      </c>
      <c r="AE19">
        <v>1.3072314176581088</v>
      </c>
      <c r="AF19">
        <v>0.27663034783969942</v>
      </c>
      <c r="AG19">
        <v>1.8444539144750574</v>
      </c>
      <c r="AH19">
        <v>0</v>
      </c>
      <c r="AI19">
        <v>0</v>
      </c>
      <c r="AJ19">
        <v>0</v>
      </c>
      <c r="AK19">
        <v>3.3974971032352328</v>
      </c>
      <c r="AL19">
        <v>0</v>
      </c>
      <c r="AM19">
        <v>0.60597478292632023</v>
      </c>
      <c r="AN19">
        <v>2.7097491504905025E-2</v>
      </c>
      <c r="AO19">
        <v>0</v>
      </c>
      <c r="AP19">
        <v>0</v>
      </c>
      <c r="AQ19">
        <v>0</v>
      </c>
      <c r="AR19">
        <v>0</v>
      </c>
      <c r="AS19">
        <v>1.2526895566687539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61.605975787935719</v>
      </c>
      <c r="BA19">
        <v>3.4596122518397228</v>
      </c>
      <c r="BB19">
        <f t="shared" si="0"/>
        <v>80.104863825315633</v>
      </c>
      <c r="BC19">
        <v>0.79863273170731708</v>
      </c>
      <c r="BD19">
        <v>0</v>
      </c>
      <c r="BE19">
        <v>0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4.1953663118346896</v>
      </c>
      <c r="M20">
        <v>1.158422041327489</v>
      </c>
      <c r="N20">
        <v>1.2836568566061364</v>
      </c>
      <c r="O20">
        <v>1.4297641410978918</v>
      </c>
      <c r="P20">
        <v>2.3377076718942074</v>
      </c>
      <c r="Q20">
        <v>0.18785222291797118</v>
      </c>
      <c r="R20">
        <v>0.5739929033604676</v>
      </c>
      <c r="S20">
        <v>0.29196145045635996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0.60110085737841801</v>
      </c>
      <c r="AC20">
        <v>0.38846848633061987</v>
      </c>
      <c r="AD20">
        <v>0</v>
      </c>
      <c r="AE20">
        <v>1.3072314176581088</v>
      </c>
      <c r="AF20">
        <v>0.27663034783969942</v>
      </c>
      <c r="AG20">
        <v>1.8444539144750574</v>
      </c>
      <c r="AH20">
        <v>0</v>
      </c>
      <c r="AI20">
        <v>0</v>
      </c>
      <c r="AJ20">
        <v>0</v>
      </c>
      <c r="AK20">
        <v>3.3974971032352328</v>
      </c>
      <c r="AL20">
        <v>0</v>
      </c>
      <c r="AM20">
        <v>0.60597478292632023</v>
      </c>
      <c r="AN20">
        <v>2.7097491504905025E-2</v>
      </c>
      <c r="AO20">
        <v>0</v>
      </c>
      <c r="AP20">
        <v>0</v>
      </c>
      <c r="AQ20">
        <v>0</v>
      </c>
      <c r="AR20">
        <v>0</v>
      </c>
      <c r="AS20">
        <v>1.2526895566687539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61.605975787935719</v>
      </c>
      <c r="BA20">
        <v>3.4596122518397228</v>
      </c>
      <c r="BB20">
        <f t="shared" si="0"/>
        <v>80.104863825315633</v>
      </c>
      <c r="BC20">
        <v>0.79863273170731708</v>
      </c>
      <c r="BD20">
        <v>0</v>
      </c>
      <c r="BE20">
        <v>0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4.0283865581298262</v>
      </c>
      <c r="M21">
        <v>1.158422041327489</v>
      </c>
      <c r="N21">
        <v>1.2836568566061364</v>
      </c>
      <c r="O21">
        <v>1.4297641410978918</v>
      </c>
      <c r="P21">
        <v>2.3377076718942074</v>
      </c>
      <c r="Q21">
        <v>0.18776182360408256</v>
      </c>
      <c r="R21">
        <v>0.5739929033604676</v>
      </c>
      <c r="S21">
        <v>0.28167354411724316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0.60110085737841801</v>
      </c>
      <c r="AC21">
        <v>0.38846848633061987</v>
      </c>
      <c r="AD21">
        <v>0</v>
      </c>
      <c r="AE21">
        <v>1.3072314176581088</v>
      </c>
      <c r="AF21">
        <v>0.27663034783969942</v>
      </c>
      <c r="AG21">
        <v>1.8444539144750574</v>
      </c>
      <c r="AH21">
        <v>0</v>
      </c>
      <c r="AI21">
        <v>0.12779427426424544</v>
      </c>
      <c r="AJ21">
        <v>0</v>
      </c>
      <c r="AK21">
        <v>3.3974971032352328</v>
      </c>
      <c r="AL21">
        <v>0</v>
      </c>
      <c r="AM21">
        <v>0.60597478292632023</v>
      </c>
      <c r="AN21">
        <v>2.7097491504905025E-2</v>
      </c>
      <c r="AO21">
        <v>0</v>
      </c>
      <c r="AP21">
        <v>0</v>
      </c>
      <c r="AQ21">
        <v>0</v>
      </c>
      <c r="AR21">
        <v>0</v>
      </c>
      <c r="AS21">
        <v>1.2123990231684407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61.553794614902941</v>
      </c>
      <c r="BA21">
        <v>3.4536751682897289</v>
      </c>
      <c r="BB21">
        <f t="shared" si="0"/>
        <v>79.968765417238913</v>
      </c>
      <c r="BC21">
        <v>0.79863273170731708</v>
      </c>
      <c r="BD21">
        <v>0</v>
      </c>
      <c r="BE21">
        <v>0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4.3519098309329989</v>
      </c>
      <c r="M22">
        <v>1.158422041327489</v>
      </c>
      <c r="N22">
        <v>1.2836568566061364</v>
      </c>
      <c r="O22">
        <v>1.4297641410978918</v>
      </c>
      <c r="P22">
        <v>2.3377076718942074</v>
      </c>
      <c r="Q22">
        <v>0.18776182360408256</v>
      </c>
      <c r="R22">
        <v>0.5739929033604676</v>
      </c>
      <c r="S22">
        <v>0.29198100113970604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1.2083354093299938</v>
      </c>
      <c r="AC22">
        <v>0.77693697266123973</v>
      </c>
      <c r="AD22">
        <v>0</v>
      </c>
      <c r="AE22">
        <v>1.3072314176581088</v>
      </c>
      <c r="AF22">
        <v>0.27663034783969942</v>
      </c>
      <c r="AG22">
        <v>1.8444539144750574</v>
      </c>
      <c r="AH22">
        <v>0</v>
      </c>
      <c r="AI22">
        <v>0.25558862492172818</v>
      </c>
      <c r="AJ22">
        <v>0</v>
      </c>
      <c r="AK22">
        <v>3.3974971032352328</v>
      </c>
      <c r="AL22">
        <v>0</v>
      </c>
      <c r="AM22">
        <v>0.60597478292632023</v>
      </c>
      <c r="AN22">
        <v>2.7097491504905025E-2</v>
      </c>
      <c r="AO22">
        <v>0</v>
      </c>
      <c r="AP22">
        <v>0</v>
      </c>
      <c r="AQ22">
        <v>0</v>
      </c>
      <c r="AR22">
        <v>0</v>
      </c>
      <c r="AS22">
        <v>1.2123990231684407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61.553794614902941</v>
      </c>
      <c r="BA22">
        <v>3.5145914836541188</v>
      </c>
      <c r="BB22">
        <f t="shared" si="0"/>
        <v>81.36517722063985</v>
      </c>
      <c r="BC22">
        <v>0.79863273170731708</v>
      </c>
      <c r="BD22">
        <v>0</v>
      </c>
      <c r="BE22">
        <v>0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4.1953663118346896</v>
      </c>
      <c r="M23">
        <v>1.158422041327489</v>
      </c>
      <c r="N23">
        <v>1.2836568566061364</v>
      </c>
      <c r="O23">
        <v>1.4297641410978918</v>
      </c>
      <c r="P23">
        <v>2.3377076718942074</v>
      </c>
      <c r="Q23">
        <v>0.18785222291797118</v>
      </c>
      <c r="R23">
        <v>0.5739929033604676</v>
      </c>
      <c r="S23">
        <v>0.29221456898351078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1.2083354093299938</v>
      </c>
      <c r="AC23">
        <v>0.77693697266123973</v>
      </c>
      <c r="AD23">
        <v>0</v>
      </c>
      <c r="AE23">
        <v>1.3072314176581088</v>
      </c>
      <c r="AF23">
        <v>0.27663034783969942</v>
      </c>
      <c r="AG23">
        <v>1.8444539144750574</v>
      </c>
      <c r="AH23">
        <v>0.42618774608641202</v>
      </c>
      <c r="AI23">
        <v>1.329060666249217</v>
      </c>
      <c r="AJ23">
        <v>0</v>
      </c>
      <c r="AK23">
        <v>3.3974971032352328</v>
      </c>
      <c r="AL23">
        <v>0</v>
      </c>
      <c r="AM23">
        <v>0.60597478292632023</v>
      </c>
      <c r="AN23">
        <v>2.7097491504905025E-2</v>
      </c>
      <c r="AO23">
        <v>0</v>
      </c>
      <c r="AP23">
        <v>0</v>
      </c>
      <c r="AQ23">
        <v>0</v>
      </c>
      <c r="AR23">
        <v>0</v>
      </c>
      <c r="AS23">
        <v>1.2123990231684407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61.951724065956988</v>
      </c>
      <c r="BA23">
        <v>3.5873807365509576</v>
      </c>
      <c r="BB23">
        <f t="shared" si="0"/>
        <v>83.158728496375602</v>
      </c>
      <c r="BC23">
        <v>0.79863273170731708</v>
      </c>
      <c r="BD23">
        <v>0</v>
      </c>
      <c r="BE23">
        <v>0.12497084210526314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4.1953663118346896</v>
      </c>
      <c r="M24">
        <v>1.158422041327489</v>
      </c>
      <c r="N24">
        <v>1.2836568566061364</v>
      </c>
      <c r="O24">
        <v>1.4297641410978918</v>
      </c>
      <c r="P24">
        <v>2.3377076718942074</v>
      </c>
      <c r="Q24">
        <v>0.18785222291797118</v>
      </c>
      <c r="R24">
        <v>0.5739929033604676</v>
      </c>
      <c r="S24">
        <v>0.3024267912460355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1.2083354093299938</v>
      </c>
      <c r="AC24">
        <v>0.77693697266123973</v>
      </c>
      <c r="AD24">
        <v>0.3526381248278021</v>
      </c>
      <c r="AE24">
        <v>1.3072314176581088</v>
      </c>
      <c r="AF24">
        <v>0.27663034783969942</v>
      </c>
      <c r="AG24">
        <v>1.8444539144750574</v>
      </c>
      <c r="AH24">
        <v>1.0526837667501565</v>
      </c>
      <c r="AI24">
        <v>1.329060666249217</v>
      </c>
      <c r="AJ24">
        <v>0</v>
      </c>
      <c r="AK24">
        <v>3.3974971032352328</v>
      </c>
      <c r="AL24">
        <v>0</v>
      </c>
      <c r="AM24">
        <v>0.60597478292632023</v>
      </c>
      <c r="AN24">
        <v>2.7097491504905025E-2</v>
      </c>
      <c r="AO24">
        <v>0</v>
      </c>
      <c r="AP24">
        <v>0</v>
      </c>
      <c r="AQ24">
        <v>0</v>
      </c>
      <c r="AR24">
        <v>0</v>
      </c>
      <c r="AS24">
        <v>1.2123990231684407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63.398934460446661</v>
      </c>
      <c r="BA24">
        <v>3.6892288092127465</v>
      </c>
      <c r="BB24">
        <f t="shared" si="0"/>
        <v>85.949032630701822</v>
      </c>
      <c r="BC24">
        <v>0.79863273170731708</v>
      </c>
      <c r="BD24">
        <v>0.26932554216867471</v>
      </c>
      <c r="BE24">
        <v>0.31124074468085106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4.1953663118346896</v>
      </c>
      <c r="M25">
        <v>1.158422041327489</v>
      </c>
      <c r="N25">
        <v>1.2836568566061364</v>
      </c>
      <c r="O25">
        <v>1.4297641410978918</v>
      </c>
      <c r="P25">
        <v>2.3377076718942074</v>
      </c>
      <c r="Q25">
        <v>0.18785222291797118</v>
      </c>
      <c r="R25">
        <v>0.5739929033604676</v>
      </c>
      <c r="S25">
        <v>0.3024267912460355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1.2083354093299938</v>
      </c>
      <c r="AC25">
        <v>0.77693697266123973</v>
      </c>
      <c r="AD25">
        <v>0.705276286568566</v>
      </c>
      <c r="AE25">
        <v>1.3072314176581088</v>
      </c>
      <c r="AF25">
        <v>0.27663034783969942</v>
      </c>
      <c r="AG25">
        <v>1.8444539144750574</v>
      </c>
      <c r="AH25">
        <v>1.579025617720726</v>
      </c>
      <c r="AI25">
        <v>1.329060666249217</v>
      </c>
      <c r="AJ25">
        <v>0</v>
      </c>
      <c r="AK25">
        <v>3.3974971032352328</v>
      </c>
      <c r="AL25">
        <v>0</v>
      </c>
      <c r="AM25">
        <v>0.60597478292632023</v>
      </c>
      <c r="AN25">
        <v>2.7097491504905025E-2</v>
      </c>
      <c r="AO25">
        <v>0</v>
      </c>
      <c r="AP25">
        <v>0</v>
      </c>
      <c r="AQ25">
        <v>0</v>
      </c>
      <c r="AR25">
        <v>0</v>
      </c>
      <c r="AS25">
        <v>1.2123990231684407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64.083718430390306</v>
      </c>
      <c r="BA25">
        <v>3.7545941436877248</v>
      </c>
      <c r="BB25">
        <f t="shared" si="0"/>
        <v>87.653903806602287</v>
      </c>
      <c r="BC25">
        <v>0.79863273170731708</v>
      </c>
      <c r="BD25">
        <v>0.33055223300970876</v>
      </c>
      <c r="BE25">
        <v>0.45648658156028371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4.1953663118346896</v>
      </c>
      <c r="M26">
        <v>1.158422041327489</v>
      </c>
      <c r="N26">
        <v>1.2836568566061364</v>
      </c>
      <c r="O26">
        <v>1.4297641410978918</v>
      </c>
      <c r="P26">
        <v>2.3377076718942074</v>
      </c>
      <c r="Q26">
        <v>0.18785222291797118</v>
      </c>
      <c r="R26">
        <v>0.5739929033604676</v>
      </c>
      <c r="S26">
        <v>0.3024267912460355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1.2083354093299938</v>
      </c>
      <c r="AC26">
        <v>0.77693697266123973</v>
      </c>
      <c r="AD26">
        <v>1.0579144113963679</v>
      </c>
      <c r="AE26">
        <v>1.3072314176581088</v>
      </c>
      <c r="AF26">
        <v>0.27663034783969942</v>
      </c>
      <c r="AG26">
        <v>1.8444539144750574</v>
      </c>
      <c r="AH26">
        <v>1.579025617720726</v>
      </c>
      <c r="AI26">
        <v>1.329060666249217</v>
      </c>
      <c r="AJ26">
        <v>0</v>
      </c>
      <c r="AK26">
        <v>3.3974971032352328</v>
      </c>
      <c r="AL26">
        <v>0</v>
      </c>
      <c r="AM26">
        <v>0.60597478292632023</v>
      </c>
      <c r="AN26">
        <v>2.7097491504905025E-2</v>
      </c>
      <c r="AO26">
        <v>0</v>
      </c>
      <c r="AP26">
        <v>0</v>
      </c>
      <c r="AQ26">
        <v>0</v>
      </c>
      <c r="AR26">
        <v>0</v>
      </c>
      <c r="AS26">
        <v>1.2123990231684407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64.784663953245669</v>
      </c>
      <c r="BA26">
        <v>3.7986339401608804</v>
      </c>
      <c r="BB26">
        <f t="shared" si="0"/>
        <v>88.871546195886921</v>
      </c>
      <c r="BC26">
        <v>0.79863273170731708</v>
      </c>
      <c r="BD26">
        <v>0.53865077108433734</v>
      </c>
      <c r="BE26">
        <v>0.45648658156028371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4.1953663118346896</v>
      </c>
      <c r="M27">
        <v>1.158422041327489</v>
      </c>
      <c r="N27">
        <v>1.2836568566061364</v>
      </c>
      <c r="O27">
        <v>1.4297641410978918</v>
      </c>
      <c r="P27">
        <v>2.3377076718942074</v>
      </c>
      <c r="Q27">
        <v>0.18785222291797118</v>
      </c>
      <c r="R27">
        <v>0.5739929033604676</v>
      </c>
      <c r="S27">
        <v>0.29196145045635996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1.2083354093299938</v>
      </c>
      <c r="AC27">
        <v>0.77693697266123973</v>
      </c>
      <c r="AD27">
        <v>1.0579144113963679</v>
      </c>
      <c r="AE27">
        <v>1.3072314176581088</v>
      </c>
      <c r="AF27">
        <v>0.27663034783969942</v>
      </c>
      <c r="AG27">
        <v>1.8444539144750574</v>
      </c>
      <c r="AH27">
        <v>1.3851101909830932</v>
      </c>
      <c r="AI27">
        <v>1.329060666249217</v>
      </c>
      <c r="AJ27">
        <v>0</v>
      </c>
      <c r="AK27">
        <v>3.3974971032352328</v>
      </c>
      <c r="AL27">
        <v>0</v>
      </c>
      <c r="AM27">
        <v>0.60597478292632023</v>
      </c>
      <c r="AN27">
        <v>2.7097491504905025E-2</v>
      </c>
      <c r="AO27">
        <v>0</v>
      </c>
      <c r="AP27">
        <v>0</v>
      </c>
      <c r="AQ27">
        <v>0</v>
      </c>
      <c r="AR27">
        <v>0</v>
      </c>
      <c r="AS27">
        <v>1.2526895566687539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64.68958359423921</v>
      </c>
      <c r="BA27">
        <v>3.7878006093720891</v>
      </c>
      <c r="BB27">
        <f t="shared" si="0"/>
        <v>88.571241045630373</v>
      </c>
      <c r="BC27">
        <v>0.79863273170731708</v>
      </c>
      <c r="BD27">
        <v>0.53865077108433734</v>
      </c>
      <c r="BE27">
        <v>0.40451869354838715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4.1953663118346896</v>
      </c>
      <c r="M28">
        <v>1.158422041327489</v>
      </c>
      <c r="N28">
        <v>1.2836568566061364</v>
      </c>
      <c r="O28">
        <v>1.4297641410978918</v>
      </c>
      <c r="P28">
        <v>2.3377076718942074</v>
      </c>
      <c r="Q28">
        <v>0.18785222291797118</v>
      </c>
      <c r="R28">
        <v>0.5739929033604676</v>
      </c>
      <c r="S28">
        <v>0.29196145045635996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1.2083354093299938</v>
      </c>
      <c r="AC28">
        <v>0.77693697266123973</v>
      </c>
      <c r="AD28">
        <v>1.0579144113963679</v>
      </c>
      <c r="AE28">
        <v>1.3072314176581088</v>
      </c>
      <c r="AF28">
        <v>0.27663034783969942</v>
      </c>
      <c r="AG28">
        <v>1.8444539144750574</v>
      </c>
      <c r="AH28">
        <v>1.579025617720726</v>
      </c>
      <c r="AI28">
        <v>1.329060666249217</v>
      </c>
      <c r="AJ28">
        <v>0</v>
      </c>
      <c r="AK28">
        <v>3.3974971032352328</v>
      </c>
      <c r="AL28">
        <v>0</v>
      </c>
      <c r="AM28">
        <v>0.60597478292632023</v>
      </c>
      <c r="AN28">
        <v>2.7097491504905025E-2</v>
      </c>
      <c r="AO28">
        <v>0</v>
      </c>
      <c r="AP28">
        <v>0</v>
      </c>
      <c r="AQ28">
        <v>0</v>
      </c>
      <c r="AR28">
        <v>0</v>
      </c>
      <c r="AS28">
        <v>1.2526895566687539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64.876427676894181</v>
      </c>
      <c r="BA28">
        <v>3.8037163568646921</v>
      </c>
      <c r="BB28">
        <f t="shared" si="0"/>
        <v>88.988052695542251</v>
      </c>
      <c r="BC28">
        <v>0.79863273170731708</v>
      </c>
      <c r="BD28">
        <v>0.53865077108433734</v>
      </c>
      <c r="BE28">
        <v>0.45648658156028371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4.1953663118346896</v>
      </c>
      <c r="M29">
        <v>1.158422041327489</v>
      </c>
      <c r="N29">
        <v>1.2836568566061364</v>
      </c>
      <c r="O29">
        <v>1.4297641410978918</v>
      </c>
      <c r="P29">
        <v>2.3377076718942074</v>
      </c>
      <c r="Q29">
        <v>0.18785222291797118</v>
      </c>
      <c r="R29">
        <v>0.57367941492863217</v>
      </c>
      <c r="S29">
        <v>0.29196145045635996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1.2083354093299938</v>
      </c>
      <c r="AC29">
        <v>0.77693697266123973</v>
      </c>
      <c r="AD29">
        <v>1.0579144113963679</v>
      </c>
      <c r="AE29">
        <v>1.3072314176581088</v>
      </c>
      <c r="AF29">
        <v>0.27663034783969942</v>
      </c>
      <c r="AG29">
        <v>1.8444539144750574</v>
      </c>
      <c r="AH29">
        <v>1.5768946756418281</v>
      </c>
      <c r="AI29">
        <v>0.25558862492172818</v>
      </c>
      <c r="AJ29">
        <v>0</v>
      </c>
      <c r="AK29">
        <v>3.3974971032352328</v>
      </c>
      <c r="AL29">
        <v>0</v>
      </c>
      <c r="AM29">
        <v>0.60597478292632023</v>
      </c>
      <c r="AN29">
        <v>2.7097491504905025E-2</v>
      </c>
      <c r="AO29">
        <v>0</v>
      </c>
      <c r="AP29">
        <v>0</v>
      </c>
      <c r="AQ29">
        <v>0</v>
      </c>
      <c r="AR29">
        <v>0</v>
      </c>
      <c r="AS29">
        <v>1.2123990231684407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64.907736380713828</v>
      </c>
      <c r="BA29">
        <v>3.7583676078612016</v>
      </c>
      <c r="BB29">
        <f t="shared" si="0"/>
        <v>87.948503143026855</v>
      </c>
      <c r="BC29">
        <v>0.79863273170731708</v>
      </c>
      <c r="BD29">
        <v>0.53865077108433734</v>
      </c>
      <c r="BE29">
        <v>0.45648658156028371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4.1953663118346896</v>
      </c>
      <c r="M30">
        <v>1.158422041327489</v>
      </c>
      <c r="N30">
        <v>1.2836568566061364</v>
      </c>
      <c r="O30">
        <v>1.4297641410978918</v>
      </c>
      <c r="P30">
        <v>2.3377076718942074</v>
      </c>
      <c r="Q30">
        <v>0.18785222291797118</v>
      </c>
      <c r="R30">
        <v>0.57367941492863217</v>
      </c>
      <c r="S30">
        <v>0.29196145045635996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1.2083354093299938</v>
      </c>
      <c r="AC30">
        <v>0.77693697266123973</v>
      </c>
      <c r="AD30">
        <v>1.0579144113963679</v>
      </c>
      <c r="AE30">
        <v>1.3072314176581088</v>
      </c>
      <c r="AF30">
        <v>0.27663034783969942</v>
      </c>
      <c r="AG30">
        <v>1.8444539144750574</v>
      </c>
      <c r="AH30">
        <v>1.4916571437069504</v>
      </c>
      <c r="AI30">
        <v>0.12779427426424544</v>
      </c>
      <c r="AJ30">
        <v>0</v>
      </c>
      <c r="AK30">
        <v>3.3974971032352328</v>
      </c>
      <c r="AL30">
        <v>0</v>
      </c>
      <c r="AM30">
        <v>0.60597478292632023</v>
      </c>
      <c r="AN30">
        <v>2.7097491504905025E-2</v>
      </c>
      <c r="AO30">
        <v>0</v>
      </c>
      <c r="AP30">
        <v>0</v>
      </c>
      <c r="AQ30">
        <v>0</v>
      </c>
      <c r="AR30">
        <v>0</v>
      </c>
      <c r="AS30">
        <v>1.2123990231684407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63.965045919432264</v>
      </c>
      <c r="BA30">
        <v>3.7100584138872774</v>
      </c>
      <c r="BB30">
        <f t="shared" si="0"/>
        <v>86.552677235282488</v>
      </c>
      <c r="BC30">
        <v>0.79863273170731708</v>
      </c>
      <c r="BD30">
        <v>0.26932554216867471</v>
      </c>
      <c r="BE30">
        <v>0.43739905263157891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1.3567104988520142</v>
      </c>
      <c r="L31">
        <v>4.1953663118346896</v>
      </c>
      <c r="M31">
        <v>1.158422041327489</v>
      </c>
      <c r="N31">
        <v>1.2836568566061364</v>
      </c>
      <c r="O31">
        <v>1.4297641410978918</v>
      </c>
      <c r="P31">
        <v>2.3377076718942074</v>
      </c>
      <c r="Q31">
        <v>0.18785222291797118</v>
      </c>
      <c r="R31">
        <v>0.57367941492863217</v>
      </c>
      <c r="S31">
        <v>0.29196145045635996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1.2083354093299938</v>
      </c>
      <c r="AC31">
        <v>0.77693697266123973</v>
      </c>
      <c r="AD31">
        <v>0.705276286568566</v>
      </c>
      <c r="AE31">
        <v>1.3072314176581088</v>
      </c>
      <c r="AF31">
        <v>0.27663034783969942</v>
      </c>
      <c r="AG31">
        <v>1.8444539144750574</v>
      </c>
      <c r="AH31">
        <v>1.2785632598622416</v>
      </c>
      <c r="AI31">
        <v>0</v>
      </c>
      <c r="AJ31">
        <v>0</v>
      </c>
      <c r="AK31">
        <v>3.3974971032352328</v>
      </c>
      <c r="AL31">
        <v>0</v>
      </c>
      <c r="AM31">
        <v>0.60597478292632023</v>
      </c>
      <c r="AN31">
        <v>2.7097491504905025E-2</v>
      </c>
      <c r="AO31">
        <v>0</v>
      </c>
      <c r="AP31">
        <v>0</v>
      </c>
      <c r="AQ31">
        <v>0</v>
      </c>
      <c r="AR31">
        <v>0</v>
      </c>
      <c r="AS31">
        <v>1.2123990231684407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68.307523481527866</v>
      </c>
      <c r="BA31">
        <v>3.9192950762081331</v>
      </c>
      <c r="BB31">
        <f t="shared" si="0"/>
        <v>91.01729091406699</v>
      </c>
      <c r="BC31">
        <v>0.79863273170731708</v>
      </c>
      <c r="BD31">
        <v>0</v>
      </c>
      <c r="BE31">
        <v>0.37491315789473678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1.3567104988520142</v>
      </c>
      <c r="L32">
        <v>4.1951926395544721</v>
      </c>
      <c r="M32">
        <v>1.158422041327489</v>
      </c>
      <c r="N32">
        <v>1.2836568566061364</v>
      </c>
      <c r="O32">
        <v>1.4297641410978918</v>
      </c>
      <c r="P32">
        <v>2.3377076718942074</v>
      </c>
      <c r="Q32">
        <v>0.18773605620026601</v>
      </c>
      <c r="R32">
        <v>0.5739929033604676</v>
      </c>
      <c r="S32">
        <v>0.29210680559043128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1.2083354093299938</v>
      </c>
      <c r="AC32">
        <v>0.77693697266123973</v>
      </c>
      <c r="AD32">
        <v>0.3526381248278021</v>
      </c>
      <c r="AE32">
        <v>1.3072314176581088</v>
      </c>
      <c r="AF32">
        <v>0.27663034783969942</v>
      </c>
      <c r="AG32">
        <v>1.8444539144750574</v>
      </c>
      <c r="AH32">
        <v>1.0526837667501565</v>
      </c>
      <c r="AI32">
        <v>0</v>
      </c>
      <c r="AJ32">
        <v>0</v>
      </c>
      <c r="AK32">
        <v>3.3974971032352328</v>
      </c>
      <c r="AL32">
        <v>0</v>
      </c>
      <c r="AM32">
        <v>0.60597478292632023</v>
      </c>
      <c r="AN32">
        <v>2.7097491504905025E-2</v>
      </c>
      <c r="AO32">
        <v>0</v>
      </c>
      <c r="AP32">
        <v>0</v>
      </c>
      <c r="AQ32">
        <v>0</v>
      </c>
      <c r="AR32">
        <v>0</v>
      </c>
      <c r="AS32">
        <v>1.2123990231684407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68.094346691713639</v>
      </c>
      <c r="BA32">
        <v>3.8862093128119888</v>
      </c>
      <c r="BB32">
        <f t="shared" si="0"/>
        <v>90.195178824150162</v>
      </c>
      <c r="BC32">
        <v>0.79863273170731708</v>
      </c>
      <c r="BD32">
        <v>0</v>
      </c>
      <c r="BE32">
        <v>0.31124074468085106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1.3671467334585681</v>
      </c>
      <c r="L33">
        <v>4.1951926395544721</v>
      </c>
      <c r="M33">
        <v>1.158422041327489</v>
      </c>
      <c r="N33">
        <v>1.2836568566061364</v>
      </c>
      <c r="O33">
        <v>1.4297641410978918</v>
      </c>
      <c r="P33">
        <v>2.3377076718942074</v>
      </c>
      <c r="Q33">
        <v>0.18773605620026601</v>
      </c>
      <c r="R33">
        <v>0.5739929033604676</v>
      </c>
      <c r="S33">
        <v>0.29210680559043128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1.2083354093299938</v>
      </c>
      <c r="AC33">
        <v>0.77693697266123973</v>
      </c>
      <c r="AD33">
        <v>0.3526381248278021</v>
      </c>
      <c r="AE33">
        <v>1.3072314176581088</v>
      </c>
      <c r="AF33">
        <v>0.27663034783969942</v>
      </c>
      <c r="AG33">
        <v>1.8444539144750574</v>
      </c>
      <c r="AH33">
        <v>0.52634185097056962</v>
      </c>
      <c r="AI33">
        <v>0</v>
      </c>
      <c r="AJ33">
        <v>0</v>
      </c>
      <c r="AK33">
        <v>3.3974971032352328</v>
      </c>
      <c r="AL33">
        <v>0</v>
      </c>
      <c r="AM33">
        <v>0.60597478292632023</v>
      </c>
      <c r="AN33">
        <v>2.7097491504905025E-2</v>
      </c>
      <c r="AO33">
        <v>0</v>
      </c>
      <c r="AP33">
        <v>0</v>
      </c>
      <c r="AQ33">
        <v>0</v>
      </c>
      <c r="AR33">
        <v>0</v>
      </c>
      <c r="AS33">
        <v>1.2123990231684407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67.593190356919223</v>
      </c>
      <c r="BA33">
        <v>3.8436961205445446</v>
      </c>
      <c r="BB33">
        <f t="shared" si="0"/>
        <v>89.065009787684176</v>
      </c>
      <c r="BC33">
        <v>0.79863273170731708</v>
      </c>
      <c r="BD33">
        <v>0</v>
      </c>
      <c r="BE33">
        <v>0.15562053191489364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1.3671467334585681</v>
      </c>
      <c r="L34">
        <v>4.1951926395544721</v>
      </c>
      <c r="M34">
        <v>1.158422041327489</v>
      </c>
      <c r="N34">
        <v>1.2836568566061364</v>
      </c>
      <c r="O34">
        <v>1.4297641410978918</v>
      </c>
      <c r="P34">
        <v>2.3377076718942074</v>
      </c>
      <c r="Q34">
        <v>0.18773605620026601</v>
      </c>
      <c r="R34">
        <v>0.5739929033604676</v>
      </c>
      <c r="S34">
        <v>0.29210680559043128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1.2083354093299938</v>
      </c>
      <c r="AC34">
        <v>0.77693697266123973</v>
      </c>
      <c r="AD34">
        <v>0.3526381248278021</v>
      </c>
      <c r="AE34">
        <v>1.3072314176581088</v>
      </c>
      <c r="AF34">
        <v>0.27663034783969942</v>
      </c>
      <c r="AG34">
        <v>1.8444539144750574</v>
      </c>
      <c r="AH34">
        <v>0</v>
      </c>
      <c r="AI34">
        <v>0</v>
      </c>
      <c r="AJ34">
        <v>0</v>
      </c>
      <c r="AK34">
        <v>3.3974971032352328</v>
      </c>
      <c r="AL34">
        <v>0</v>
      </c>
      <c r="AM34">
        <v>0.60597478292632023</v>
      </c>
      <c r="AN34">
        <v>2.7097491504905025E-2</v>
      </c>
      <c r="AO34">
        <v>0</v>
      </c>
      <c r="AP34">
        <v>0</v>
      </c>
      <c r="AQ34">
        <v>0</v>
      </c>
      <c r="AR34">
        <v>0</v>
      </c>
      <c r="AS34">
        <v>1.2123990231684407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67.102882487998329</v>
      </c>
      <c r="BA34">
        <v>3.8012001622530827</v>
      </c>
      <c r="BB34">
        <f t="shared" si="0"/>
        <v>87.935235494169291</v>
      </c>
      <c r="BC34">
        <v>0.79863273170731708</v>
      </c>
      <c r="BD34">
        <v>0</v>
      </c>
      <c r="BE34">
        <v>0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1.3671467334585681</v>
      </c>
      <c r="L35">
        <v>4.1951926395544721</v>
      </c>
      <c r="M35">
        <v>1.158422041327489</v>
      </c>
      <c r="N35">
        <v>1.2836568566061364</v>
      </c>
      <c r="O35">
        <v>1.4297641410978918</v>
      </c>
      <c r="P35">
        <v>2.3377076718942074</v>
      </c>
      <c r="Q35">
        <v>0.18773605620026601</v>
      </c>
      <c r="R35">
        <v>0.5739929033604676</v>
      </c>
      <c r="S35">
        <v>0.29210680559043128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1.2083354093299938</v>
      </c>
      <c r="AC35">
        <v>0.77693697266123973</v>
      </c>
      <c r="AD35">
        <v>0.3526381248278021</v>
      </c>
      <c r="AE35">
        <v>1.3072314176581088</v>
      </c>
      <c r="AF35">
        <v>0.27663034783969942</v>
      </c>
      <c r="AG35">
        <v>1.8444539144750574</v>
      </c>
      <c r="AH35">
        <v>0</v>
      </c>
      <c r="AI35">
        <v>0</v>
      </c>
      <c r="AJ35">
        <v>0</v>
      </c>
      <c r="AK35">
        <v>3.3974971032352328</v>
      </c>
      <c r="AL35">
        <v>0</v>
      </c>
      <c r="AM35">
        <v>0.60597478292632023</v>
      </c>
      <c r="AN35">
        <v>2.7097491504905025E-2</v>
      </c>
      <c r="AO35">
        <v>0</v>
      </c>
      <c r="AP35">
        <v>0</v>
      </c>
      <c r="AQ35">
        <v>0</v>
      </c>
      <c r="AR35">
        <v>0</v>
      </c>
      <c r="AS35">
        <v>1.2526895566687539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67.123754957211446</v>
      </c>
      <c r="BA35">
        <v>3.8037567757665025</v>
      </c>
      <c r="BB35">
        <f t="shared" si="0"/>
        <v>87.993841883369299</v>
      </c>
      <c r="BC35">
        <v>0.79863273170731708</v>
      </c>
      <c r="BD35">
        <v>0</v>
      </c>
      <c r="BE35">
        <v>0</v>
      </c>
      <c r="BF35">
        <v>0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1.3671467334585681</v>
      </c>
      <c r="L36">
        <v>4.1951926395544721</v>
      </c>
      <c r="M36">
        <v>1.158422041327489</v>
      </c>
      <c r="N36">
        <v>1.2836568566061364</v>
      </c>
      <c r="O36">
        <v>1.4297641410978918</v>
      </c>
      <c r="P36">
        <v>2.3377076718942074</v>
      </c>
      <c r="Q36">
        <v>0.18773605620026601</v>
      </c>
      <c r="R36">
        <v>0.5739929033604676</v>
      </c>
      <c r="S36">
        <v>0.29210680559043128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1.2083354093299938</v>
      </c>
      <c r="AC36">
        <v>0.77693697266123973</v>
      </c>
      <c r="AD36">
        <v>0.3526381248278021</v>
      </c>
      <c r="AE36">
        <v>1.3072314176581088</v>
      </c>
      <c r="AF36">
        <v>0.27663034783969942</v>
      </c>
      <c r="AG36">
        <v>1.8444539144750574</v>
      </c>
      <c r="AH36">
        <v>0</v>
      </c>
      <c r="AI36">
        <v>0</v>
      </c>
      <c r="AJ36">
        <v>0</v>
      </c>
      <c r="AK36">
        <v>3.3974971032352328</v>
      </c>
      <c r="AL36">
        <v>0</v>
      </c>
      <c r="AM36">
        <v>0.60597478292632023</v>
      </c>
      <c r="AN36">
        <v>2.7097491504905025E-2</v>
      </c>
      <c r="AO36">
        <v>0</v>
      </c>
      <c r="AP36">
        <v>0</v>
      </c>
      <c r="AQ36">
        <v>0</v>
      </c>
      <c r="AR36">
        <v>0</v>
      </c>
      <c r="AS36">
        <v>1.2526895566687539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67.123754957211446</v>
      </c>
      <c r="BA36">
        <v>3.8037567757665025</v>
      </c>
      <c r="BB36">
        <f t="shared" si="0"/>
        <v>87.993841883369299</v>
      </c>
      <c r="BC36">
        <v>0.79863273170731708</v>
      </c>
      <c r="BD36">
        <v>0</v>
      </c>
      <c r="BE36">
        <v>0</v>
      </c>
      <c r="BF36">
        <v>0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1.3671467334585681</v>
      </c>
      <c r="L37">
        <v>4.1951926395544721</v>
      </c>
      <c r="M37">
        <v>1.158422041327489</v>
      </c>
      <c r="N37">
        <v>1.2836568566061364</v>
      </c>
      <c r="O37">
        <v>1.4297641410978918</v>
      </c>
      <c r="P37">
        <v>2.3377076718942074</v>
      </c>
      <c r="Q37">
        <v>0.18773605620026601</v>
      </c>
      <c r="R37">
        <v>0.5739929033604676</v>
      </c>
      <c r="S37">
        <v>0.29210680559043128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1.2083354093299938</v>
      </c>
      <c r="AC37">
        <v>0.77693697266123973</v>
      </c>
      <c r="AD37">
        <v>0.3526381248278021</v>
      </c>
      <c r="AE37">
        <v>1.3072314176581088</v>
      </c>
      <c r="AF37">
        <v>0.27663034783969942</v>
      </c>
      <c r="AG37">
        <v>1.8444539144750574</v>
      </c>
      <c r="AH37">
        <v>0</v>
      </c>
      <c r="AI37">
        <v>0</v>
      </c>
      <c r="AJ37">
        <v>0</v>
      </c>
      <c r="AK37">
        <v>3.3974971032352328</v>
      </c>
      <c r="AL37">
        <v>0</v>
      </c>
      <c r="AM37">
        <v>0.60597478292632023</v>
      </c>
      <c r="AN37">
        <v>2.7097491504905025E-2</v>
      </c>
      <c r="AO37">
        <v>0</v>
      </c>
      <c r="AP37">
        <v>0</v>
      </c>
      <c r="AQ37">
        <v>0</v>
      </c>
      <c r="AR37">
        <v>0</v>
      </c>
      <c r="AS37">
        <v>1.2123990231684407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67.196808599457327</v>
      </c>
      <c r="BA37">
        <v>3.8051262737120775</v>
      </c>
      <c r="BB37">
        <f t="shared" si="0"/>
        <v>88.025235494169294</v>
      </c>
      <c r="BC37">
        <v>0.79863273170731708</v>
      </c>
      <c r="BD37">
        <v>0</v>
      </c>
      <c r="BE37">
        <v>0</v>
      </c>
      <c r="BF37">
        <v>0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1.3671467334585681</v>
      </c>
      <c r="L38">
        <v>4.1951926395544721</v>
      </c>
      <c r="M38">
        <v>1.158422041327489</v>
      </c>
      <c r="N38">
        <v>1.2836568566061364</v>
      </c>
      <c r="O38">
        <v>1.4297641410978918</v>
      </c>
      <c r="P38">
        <v>2.3377076718942074</v>
      </c>
      <c r="Q38">
        <v>0.18773605620026601</v>
      </c>
      <c r="R38">
        <v>0.5739929033604676</v>
      </c>
      <c r="S38">
        <v>0.29210680559043128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1.2083354093299938</v>
      </c>
      <c r="AC38">
        <v>0.77693697266123973</v>
      </c>
      <c r="AD38">
        <v>0</v>
      </c>
      <c r="AE38">
        <v>1.3072314176581088</v>
      </c>
      <c r="AF38">
        <v>0.27663034783969942</v>
      </c>
      <c r="AG38">
        <v>1.8444539144750574</v>
      </c>
      <c r="AH38">
        <v>0</v>
      </c>
      <c r="AI38">
        <v>0</v>
      </c>
      <c r="AJ38">
        <v>0</v>
      </c>
      <c r="AK38">
        <v>3.3974971032352328</v>
      </c>
      <c r="AL38">
        <v>0</v>
      </c>
      <c r="AM38">
        <v>0.60597478292632023</v>
      </c>
      <c r="AN38">
        <v>2.7097491504905025E-2</v>
      </c>
      <c r="AO38">
        <v>0</v>
      </c>
      <c r="AP38">
        <v>0</v>
      </c>
      <c r="AQ38">
        <v>0</v>
      </c>
      <c r="AR38">
        <v>0</v>
      </c>
      <c r="AS38">
        <v>1.2123990231684407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67.196808599457327</v>
      </c>
      <c r="BA38">
        <v>3.7903860000942755</v>
      </c>
      <c r="BB38">
        <f t="shared" si="0"/>
        <v>87.687337642959292</v>
      </c>
      <c r="BC38">
        <v>0.79863273170731708</v>
      </c>
      <c r="BD38">
        <v>0</v>
      </c>
      <c r="BE38">
        <v>0</v>
      </c>
      <c r="BF38">
        <v>0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1.3671249180875598</v>
      </c>
      <c r="L39">
        <v>4.1951926395544721</v>
      </c>
      <c r="M39">
        <v>1.158422041327489</v>
      </c>
      <c r="N39">
        <v>1.2836568566061364</v>
      </c>
      <c r="O39">
        <v>1.4297641410978918</v>
      </c>
      <c r="P39">
        <v>2.3377076718942074</v>
      </c>
      <c r="Q39">
        <v>0.18773605620026601</v>
      </c>
      <c r="R39">
        <v>0.5739929033604676</v>
      </c>
      <c r="S39">
        <v>0.29210680559043128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1.2083354093299938</v>
      </c>
      <c r="AC39">
        <v>0.77693697266123973</v>
      </c>
      <c r="AD39">
        <v>0</v>
      </c>
      <c r="AE39">
        <v>1.3072314176581088</v>
      </c>
      <c r="AF39">
        <v>0.27663034783969942</v>
      </c>
      <c r="AG39">
        <v>1.8444539144750574</v>
      </c>
      <c r="AH39">
        <v>0</v>
      </c>
      <c r="AI39">
        <v>0</v>
      </c>
      <c r="AJ39">
        <v>0</v>
      </c>
      <c r="AK39">
        <v>3.3974971032352328</v>
      </c>
      <c r="AL39">
        <v>0</v>
      </c>
      <c r="AM39">
        <v>0.60597478292632023</v>
      </c>
      <c r="AN39">
        <v>2.7097491504905025E-2</v>
      </c>
      <c r="AO39">
        <v>0</v>
      </c>
      <c r="AP39">
        <v>0</v>
      </c>
      <c r="AQ39">
        <v>0</v>
      </c>
      <c r="AR39">
        <v>0</v>
      </c>
      <c r="AS39">
        <v>1.2123990231684407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67.246112502609051</v>
      </c>
      <c r="BA39">
        <v>3.7924459913634969</v>
      </c>
      <c r="BB39">
        <f t="shared" si="0"/>
        <v>87.785318739470796</v>
      </c>
      <c r="BC39">
        <v>0.79863273170731708</v>
      </c>
      <c r="BD39">
        <v>0</v>
      </c>
      <c r="BE39">
        <v>0</v>
      </c>
      <c r="BF39">
        <v>5.0758999999999999E-2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1.3671249180875598</v>
      </c>
      <c r="L40">
        <v>4.1951926395544721</v>
      </c>
      <c r="M40">
        <v>1.158422041327489</v>
      </c>
      <c r="N40">
        <v>1.2836568566061364</v>
      </c>
      <c r="O40">
        <v>1.4297641410978918</v>
      </c>
      <c r="P40">
        <v>2.3377076718942074</v>
      </c>
      <c r="Q40">
        <v>0.18773605620026601</v>
      </c>
      <c r="R40">
        <v>0.5739929033604676</v>
      </c>
      <c r="S40">
        <v>0.29210680559043128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1.2083354093299938</v>
      </c>
      <c r="AC40">
        <v>0.77693697266123973</v>
      </c>
      <c r="AD40">
        <v>0</v>
      </c>
      <c r="AE40">
        <v>1.3072314176581088</v>
      </c>
      <c r="AF40">
        <v>0.27663034783969942</v>
      </c>
      <c r="AG40">
        <v>1.8444539144750574</v>
      </c>
      <c r="AH40">
        <v>0</v>
      </c>
      <c r="AI40">
        <v>0</v>
      </c>
      <c r="AJ40">
        <v>0</v>
      </c>
      <c r="AK40">
        <v>3.3974971032352328</v>
      </c>
      <c r="AL40">
        <v>0</v>
      </c>
      <c r="AM40">
        <v>0.60597478292632023</v>
      </c>
      <c r="AN40">
        <v>2.7097491504905025E-2</v>
      </c>
      <c r="AO40">
        <v>0</v>
      </c>
      <c r="AP40">
        <v>0</v>
      </c>
      <c r="AQ40">
        <v>0</v>
      </c>
      <c r="AR40">
        <v>0</v>
      </c>
      <c r="AS40">
        <v>1.2123990231684407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67.344722396159469</v>
      </c>
      <c r="BA40">
        <v>3.7965678849139159</v>
      </c>
      <c r="BB40">
        <f t="shared" si="0"/>
        <v>87.981324739470793</v>
      </c>
      <c r="BC40">
        <v>0.79863273170731708</v>
      </c>
      <c r="BD40">
        <v>0</v>
      </c>
      <c r="BE40">
        <v>0</v>
      </c>
      <c r="BF40">
        <v>0.152277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1.3671467334585681</v>
      </c>
      <c r="L41">
        <v>4.1951926395544721</v>
      </c>
      <c r="M41">
        <v>1.158422041327489</v>
      </c>
      <c r="N41">
        <v>1.2836568566061364</v>
      </c>
      <c r="O41">
        <v>1.4297641410978918</v>
      </c>
      <c r="P41">
        <v>2.3377076718942074</v>
      </c>
      <c r="Q41">
        <v>0.18773605620026601</v>
      </c>
      <c r="R41">
        <v>0.5739929033604676</v>
      </c>
      <c r="S41">
        <v>0.29210680559043128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1.2083354093299938</v>
      </c>
      <c r="AC41">
        <v>0.77693697266123973</v>
      </c>
      <c r="AD41">
        <v>0</v>
      </c>
      <c r="AE41">
        <v>1.3072314176581088</v>
      </c>
      <c r="AF41">
        <v>0.27663034783969942</v>
      </c>
      <c r="AG41">
        <v>1.8444539144750574</v>
      </c>
      <c r="AH41">
        <v>0</v>
      </c>
      <c r="AI41">
        <v>0</v>
      </c>
      <c r="AJ41">
        <v>0</v>
      </c>
      <c r="AK41">
        <v>3.3974971032352328</v>
      </c>
      <c r="AL41">
        <v>0</v>
      </c>
      <c r="AM41">
        <v>0.60597478292632023</v>
      </c>
      <c r="AN41">
        <v>2.7097491504905025E-2</v>
      </c>
      <c r="AO41">
        <v>0</v>
      </c>
      <c r="AP41">
        <v>0</v>
      </c>
      <c r="AQ41">
        <v>0</v>
      </c>
      <c r="AR41">
        <v>0</v>
      </c>
      <c r="AS41">
        <v>1.2123990231684407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67.555253600500947</v>
      </c>
      <c r="BA41">
        <v>3.8053690011378931</v>
      </c>
      <c r="BB41">
        <f t="shared" si="0"/>
        <v>88.335354642959302</v>
      </c>
      <c r="BC41">
        <v>0.79863273170731708</v>
      </c>
      <c r="BD41">
        <v>0</v>
      </c>
      <c r="BE41">
        <v>0</v>
      </c>
      <c r="BF41">
        <v>0.30455500000000002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1.3671467334585681</v>
      </c>
      <c r="L42">
        <v>4.1951926395544721</v>
      </c>
      <c r="M42">
        <v>1.158422041327489</v>
      </c>
      <c r="N42">
        <v>1.2836568566061364</v>
      </c>
      <c r="O42">
        <v>1.4297641410978918</v>
      </c>
      <c r="P42">
        <v>2.3377076718942074</v>
      </c>
      <c r="Q42">
        <v>0.18773605620026601</v>
      </c>
      <c r="R42">
        <v>0.5739929033604676</v>
      </c>
      <c r="S42">
        <v>0.29210680559043128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1.2083354093299938</v>
      </c>
      <c r="AC42">
        <v>0.77693697266123973</v>
      </c>
      <c r="AD42">
        <v>0</v>
      </c>
      <c r="AE42">
        <v>0.65361567094552275</v>
      </c>
      <c r="AF42">
        <v>0.27663034783969942</v>
      </c>
      <c r="AG42">
        <v>1.8444539144750574</v>
      </c>
      <c r="AH42">
        <v>0</v>
      </c>
      <c r="AI42">
        <v>0</v>
      </c>
      <c r="AJ42">
        <v>0</v>
      </c>
      <c r="AK42">
        <v>3.3974971032352328</v>
      </c>
      <c r="AL42">
        <v>0</v>
      </c>
      <c r="AM42">
        <v>0.60597478292632023</v>
      </c>
      <c r="AN42">
        <v>2.7097491504905025E-2</v>
      </c>
      <c r="AO42">
        <v>0</v>
      </c>
      <c r="AP42">
        <v>0</v>
      </c>
      <c r="AQ42">
        <v>0</v>
      </c>
      <c r="AR42">
        <v>0</v>
      </c>
      <c r="AS42">
        <v>1.2123990231684407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67.586562304320609</v>
      </c>
      <c r="BA42">
        <v>3.7793565667449673</v>
      </c>
      <c r="BB42">
        <f t="shared" si="0"/>
        <v>87.739060034459314</v>
      </c>
      <c r="BC42">
        <v>0.79863273170731708</v>
      </c>
      <c r="BD42">
        <v>0</v>
      </c>
      <c r="BE42">
        <v>0</v>
      </c>
      <c r="BF42">
        <v>0.30455500000000002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1.3671306277169939</v>
      </c>
      <c r="L43">
        <v>4.1951926395544721</v>
      </c>
      <c r="M43">
        <v>1.158422041327489</v>
      </c>
      <c r="N43">
        <v>1.2836568566061364</v>
      </c>
      <c r="O43">
        <v>1.4297641410978918</v>
      </c>
      <c r="P43">
        <v>2.3377076718942074</v>
      </c>
      <c r="Q43">
        <v>0.18773605620026601</v>
      </c>
      <c r="R43">
        <v>0.5739929033604676</v>
      </c>
      <c r="S43">
        <v>0.29210680559043128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1.2083354093299938</v>
      </c>
      <c r="AC43">
        <v>0.38846848633061987</v>
      </c>
      <c r="AD43">
        <v>0</v>
      </c>
      <c r="AE43">
        <v>0.65361567094552275</v>
      </c>
      <c r="AF43">
        <v>0.27663034783969942</v>
      </c>
      <c r="AG43">
        <v>1.8444539144750574</v>
      </c>
      <c r="AH43">
        <v>0</v>
      </c>
      <c r="AI43">
        <v>0</v>
      </c>
      <c r="AJ43">
        <v>0</v>
      </c>
      <c r="AK43">
        <v>3.3974971032352328</v>
      </c>
      <c r="AL43">
        <v>0</v>
      </c>
      <c r="AM43">
        <v>0.60597478292632023</v>
      </c>
      <c r="AN43">
        <v>2.7097491504905025E-2</v>
      </c>
      <c r="AO43">
        <v>0</v>
      </c>
      <c r="AP43">
        <v>0</v>
      </c>
      <c r="AQ43">
        <v>0</v>
      </c>
      <c r="AR43">
        <v>0</v>
      </c>
      <c r="AS43">
        <v>1.2526895566687539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77.018041118764344</v>
      </c>
      <c r="BA43">
        <v>4.1590378695404091</v>
      </c>
      <c r="BB43">
        <f t="shared" si="0"/>
        <v>96.493422487535724</v>
      </c>
      <c r="BC43">
        <v>0.79863273170731708</v>
      </c>
      <c r="BD43">
        <v>0</v>
      </c>
      <c r="BE43">
        <v>0</v>
      </c>
      <c r="BF43">
        <v>0.35531400000000002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1.3671236984152055</v>
      </c>
      <c r="L44">
        <v>4.1951926395544721</v>
      </c>
      <c r="M44">
        <v>1.158422041327489</v>
      </c>
      <c r="N44">
        <v>1.2836568566061364</v>
      </c>
      <c r="O44">
        <v>1.4297641410978918</v>
      </c>
      <c r="P44">
        <v>2.3377076718942074</v>
      </c>
      <c r="Q44">
        <v>0.18773605620026601</v>
      </c>
      <c r="R44">
        <v>0.5739929033604676</v>
      </c>
      <c r="S44">
        <v>0.29210680559043128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0.60110085737841801</v>
      </c>
      <c r="AC44">
        <v>0.38846848633061987</v>
      </c>
      <c r="AD44">
        <v>0</v>
      </c>
      <c r="AE44">
        <v>0.65361567094552275</v>
      </c>
      <c r="AF44">
        <v>0.27663034783969942</v>
      </c>
      <c r="AG44">
        <v>1.8444539144750574</v>
      </c>
      <c r="AH44">
        <v>0</v>
      </c>
      <c r="AI44">
        <v>0</v>
      </c>
      <c r="AJ44">
        <v>0</v>
      </c>
      <c r="AK44">
        <v>3.3974971032352328</v>
      </c>
      <c r="AL44">
        <v>0</v>
      </c>
      <c r="AM44">
        <v>0.60597478292632023</v>
      </c>
      <c r="AN44">
        <v>2.7097491504905025E-2</v>
      </c>
      <c r="AO44">
        <v>0</v>
      </c>
      <c r="AP44">
        <v>0</v>
      </c>
      <c r="AQ44">
        <v>0</v>
      </c>
      <c r="AR44">
        <v>0</v>
      </c>
      <c r="AS44">
        <v>1.2526895566687539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77.189705698184113</v>
      </c>
      <c r="BA44">
        <v>4.14083075504377</v>
      </c>
      <c r="BB44">
        <f t="shared" si="0"/>
        <v>96.177571700198769</v>
      </c>
      <c r="BC44">
        <v>0.79863273170731708</v>
      </c>
      <c r="BD44">
        <v>0</v>
      </c>
      <c r="BE44">
        <v>0</v>
      </c>
      <c r="BF44">
        <v>0.45683299999999999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1.3565988548252497</v>
      </c>
      <c r="L45">
        <v>4.0387273985923349</v>
      </c>
      <c r="M45">
        <v>1.158422041327489</v>
      </c>
      <c r="N45">
        <v>1.2836568566061364</v>
      </c>
      <c r="O45">
        <v>1.4297641410978918</v>
      </c>
      <c r="P45">
        <v>2.3377076718942074</v>
      </c>
      <c r="Q45">
        <v>0.18773605620026601</v>
      </c>
      <c r="R45">
        <v>0.56355666875391364</v>
      </c>
      <c r="S45">
        <v>0.29210680559043128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0.60110085737841801</v>
      </c>
      <c r="AC45">
        <v>0.38846848633061987</v>
      </c>
      <c r="AD45">
        <v>0</v>
      </c>
      <c r="AE45">
        <v>0.65361567094552275</v>
      </c>
      <c r="AF45">
        <v>0.27663034783969942</v>
      </c>
      <c r="AG45">
        <v>1.8444539144750574</v>
      </c>
      <c r="AH45">
        <v>0</v>
      </c>
      <c r="AI45">
        <v>0</v>
      </c>
      <c r="AJ45">
        <v>0</v>
      </c>
      <c r="AK45">
        <v>3.3974971032352328</v>
      </c>
      <c r="AL45">
        <v>0</v>
      </c>
      <c r="AM45">
        <v>0.60597478292632023</v>
      </c>
      <c r="AN45">
        <v>2.7097491504905025E-2</v>
      </c>
      <c r="AO45">
        <v>0</v>
      </c>
      <c r="AP45">
        <v>0</v>
      </c>
      <c r="AQ45">
        <v>0</v>
      </c>
      <c r="AR45">
        <v>0</v>
      </c>
      <c r="AS45">
        <v>1.2123990231684407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77.259883114172411</v>
      </c>
      <c r="BA45">
        <v>4.1346636065909346</v>
      </c>
      <c r="BB45">
        <f t="shared" si="0"/>
        <v>96.086959411980928</v>
      </c>
      <c r="BC45">
        <v>0.79863273170731708</v>
      </c>
      <c r="BD45">
        <v>0</v>
      </c>
      <c r="BE45">
        <v>0</v>
      </c>
      <c r="BF45">
        <v>0.50759299999999996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1.3566663710937841</v>
      </c>
      <c r="L46">
        <v>4.1953238178612207</v>
      </c>
      <c r="M46">
        <v>1.158422041327489</v>
      </c>
      <c r="N46">
        <v>1.2836568566061364</v>
      </c>
      <c r="O46">
        <v>1.4297641410978918</v>
      </c>
      <c r="P46">
        <v>2.3377076718942074</v>
      </c>
      <c r="Q46">
        <v>0.18773605620026601</v>
      </c>
      <c r="R46">
        <v>0.57397779582994857</v>
      </c>
      <c r="S46">
        <v>0.29210680559043128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0.60110085737841801</v>
      </c>
      <c r="AC46">
        <v>0</v>
      </c>
      <c r="AD46">
        <v>0</v>
      </c>
      <c r="AE46">
        <v>0.65361567094552275</v>
      </c>
      <c r="AF46">
        <v>0.27663034783969942</v>
      </c>
      <c r="AG46">
        <v>1.8444539144750574</v>
      </c>
      <c r="AH46">
        <v>0</v>
      </c>
      <c r="AI46">
        <v>0</v>
      </c>
      <c r="AJ46">
        <v>0</v>
      </c>
      <c r="AK46">
        <v>3.3974971032352328</v>
      </c>
      <c r="AL46">
        <v>0</v>
      </c>
      <c r="AM46">
        <v>0.60597478292632023</v>
      </c>
      <c r="AN46">
        <v>2.7097491504905025E-2</v>
      </c>
      <c r="AO46">
        <v>0</v>
      </c>
      <c r="AP46">
        <v>0</v>
      </c>
      <c r="AQ46">
        <v>0</v>
      </c>
      <c r="AR46">
        <v>0</v>
      </c>
      <c r="AS46">
        <v>1.2123990231684407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77.259883114172411</v>
      </c>
      <c r="BA46">
        <v>4.1254097794795568</v>
      </c>
      <c r="BB46">
        <f t="shared" si="0"/>
        <v>95.874829815375136</v>
      </c>
      <c r="BC46">
        <v>0.79863273170731708</v>
      </c>
      <c r="BD46">
        <v>0</v>
      </c>
      <c r="BE46">
        <v>0</v>
      </c>
      <c r="BF46">
        <v>0.50759299999999996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1.3565988548252497</v>
      </c>
      <c r="L47">
        <v>4.1953238178612207</v>
      </c>
      <c r="M47">
        <v>1.158422041327489</v>
      </c>
      <c r="N47">
        <v>1.2836568566061364</v>
      </c>
      <c r="O47">
        <v>1.4297641410978918</v>
      </c>
      <c r="P47">
        <v>2.3377076718942074</v>
      </c>
      <c r="Q47">
        <v>0.18773605620026601</v>
      </c>
      <c r="R47">
        <v>0.57397779582994857</v>
      </c>
      <c r="S47">
        <v>0.29210680559043128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0.65361567094552275</v>
      </c>
      <c r="AF47">
        <v>0.27663034783969942</v>
      </c>
      <c r="AG47">
        <v>1.8444539144750574</v>
      </c>
      <c r="AH47">
        <v>0</v>
      </c>
      <c r="AI47">
        <v>0</v>
      </c>
      <c r="AJ47">
        <v>0</v>
      </c>
      <c r="AK47">
        <v>3.3974971032352328</v>
      </c>
      <c r="AL47">
        <v>0</v>
      </c>
      <c r="AM47">
        <v>0.60597478292632023</v>
      </c>
      <c r="AN47">
        <v>2.7097491504905025E-2</v>
      </c>
      <c r="AO47">
        <v>0</v>
      </c>
      <c r="AP47">
        <v>0</v>
      </c>
      <c r="AQ47">
        <v>0</v>
      </c>
      <c r="AR47">
        <v>0</v>
      </c>
      <c r="AS47">
        <v>1.2123990231684407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77.309187017324163</v>
      </c>
      <c r="BA47">
        <v>4.1023418446128579</v>
      </c>
      <c r="BB47">
        <f t="shared" si="0"/>
        <v>95.396792279746649</v>
      </c>
      <c r="BC47">
        <v>0.79863273170731708</v>
      </c>
      <c r="BD47">
        <v>0</v>
      </c>
      <c r="BE47">
        <v>0</v>
      </c>
      <c r="BF47">
        <v>0.55835199999999996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1.3566663710937841</v>
      </c>
      <c r="L48">
        <v>4.1953238178612207</v>
      </c>
      <c r="M48">
        <v>1.158422041327489</v>
      </c>
      <c r="N48">
        <v>1.2836568566061364</v>
      </c>
      <c r="O48">
        <v>1.4297641410978918</v>
      </c>
      <c r="P48">
        <v>2.3377076718942074</v>
      </c>
      <c r="Q48">
        <v>0.18773605620026601</v>
      </c>
      <c r="R48">
        <v>0.57397779582994857</v>
      </c>
      <c r="S48">
        <v>0.29210680559043128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0.65361567094552275</v>
      </c>
      <c r="AF48">
        <v>0.27663034783969942</v>
      </c>
      <c r="AG48">
        <v>1.8444539144750574</v>
      </c>
      <c r="AH48">
        <v>0</v>
      </c>
      <c r="AI48">
        <v>0</v>
      </c>
      <c r="AJ48">
        <v>0</v>
      </c>
      <c r="AK48">
        <v>3.3974971032352328</v>
      </c>
      <c r="AL48">
        <v>0</v>
      </c>
      <c r="AM48">
        <v>0.60597478292632023</v>
      </c>
      <c r="AN48">
        <v>2.7097491504905025E-2</v>
      </c>
      <c r="AO48">
        <v>0</v>
      </c>
      <c r="AP48">
        <v>0</v>
      </c>
      <c r="AQ48">
        <v>0</v>
      </c>
      <c r="AR48">
        <v>0</v>
      </c>
      <c r="AS48">
        <v>1.2123990231684407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77.358490920475901</v>
      </c>
      <c r="BA48">
        <v>4.1044055699446265</v>
      </c>
      <c r="BB48">
        <f t="shared" si="0"/>
        <v>95.206332710677245</v>
      </c>
      <c r="BC48">
        <v>0.79863273170731708</v>
      </c>
      <c r="BD48">
        <v>0</v>
      </c>
      <c r="BE48">
        <v>0</v>
      </c>
      <c r="BF48">
        <v>0.3205847368421052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1.3565988548252497</v>
      </c>
      <c r="L49">
        <v>4.1952726072998168</v>
      </c>
      <c r="M49">
        <v>1.158422041327489</v>
      </c>
      <c r="N49">
        <v>1.2836568566061364</v>
      </c>
      <c r="O49">
        <v>1.4297641410978918</v>
      </c>
      <c r="P49">
        <v>2.3377076718942074</v>
      </c>
      <c r="Q49">
        <v>0.18773605620026601</v>
      </c>
      <c r="R49">
        <v>0.57397779582994857</v>
      </c>
      <c r="S49">
        <v>0.29210680559043128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0.27663034783969942</v>
      </c>
      <c r="AG49">
        <v>1.8444539144750574</v>
      </c>
      <c r="AH49">
        <v>0</v>
      </c>
      <c r="AI49">
        <v>0</v>
      </c>
      <c r="AJ49">
        <v>0</v>
      </c>
      <c r="AK49">
        <v>3.3974971032352328</v>
      </c>
      <c r="AL49">
        <v>0</v>
      </c>
      <c r="AM49">
        <v>0.60597478292632023</v>
      </c>
      <c r="AN49">
        <v>2.7097491504905025E-2</v>
      </c>
      <c r="AO49">
        <v>0</v>
      </c>
      <c r="AP49">
        <v>0</v>
      </c>
      <c r="AQ49">
        <v>0</v>
      </c>
      <c r="AR49">
        <v>0</v>
      </c>
      <c r="AS49">
        <v>1.2123990231684407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77.516266958881232</v>
      </c>
      <c r="BA49">
        <v>4.0836745105229486</v>
      </c>
      <c r="BB49">
        <f t="shared" si="0"/>
        <v>94.839154562775576</v>
      </c>
      <c r="BC49">
        <v>0.79863273170731708</v>
      </c>
      <c r="BD49">
        <v>0</v>
      </c>
      <c r="BE49">
        <v>0</v>
      </c>
      <c r="BF49">
        <v>0.42863388888888893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1.3566663710937841</v>
      </c>
      <c r="L50">
        <v>4.1952726072998168</v>
      </c>
      <c r="M50">
        <v>1.158422041327489</v>
      </c>
      <c r="N50">
        <v>1.2836568566061364</v>
      </c>
      <c r="O50">
        <v>1.4297641410978918</v>
      </c>
      <c r="P50">
        <v>2.3377076718942074</v>
      </c>
      <c r="Q50">
        <v>0.18773605620026601</v>
      </c>
      <c r="R50">
        <v>0.57397779582994857</v>
      </c>
      <c r="S50">
        <v>0.29210680559043128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0.27663034783969942</v>
      </c>
      <c r="AG50">
        <v>1.8444539144750574</v>
      </c>
      <c r="AH50">
        <v>0</v>
      </c>
      <c r="AI50">
        <v>0</v>
      </c>
      <c r="AJ50">
        <v>0</v>
      </c>
      <c r="AK50">
        <v>3.3974971032352328</v>
      </c>
      <c r="AL50">
        <v>0</v>
      </c>
      <c r="AM50">
        <v>0.60597478292632023</v>
      </c>
      <c r="AN50">
        <v>2.7097491504905025E-2</v>
      </c>
      <c r="AO50">
        <v>0</v>
      </c>
      <c r="AP50">
        <v>0</v>
      </c>
      <c r="AQ50">
        <v>0</v>
      </c>
      <c r="AR50">
        <v>0</v>
      </c>
      <c r="AS50">
        <v>1.2123990231684407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77.614875808808179</v>
      </c>
      <c r="BA50">
        <v>4.0877991826299205</v>
      </c>
      <c r="BB50">
        <f t="shared" si="0"/>
        <v>95.000883651925818</v>
      </c>
      <c r="BC50">
        <v>0.79863273170731708</v>
      </c>
      <c r="BD50">
        <v>0</v>
      </c>
      <c r="BE50">
        <v>0</v>
      </c>
      <c r="BF50">
        <v>0.4958112839506173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1.3565988548252497</v>
      </c>
      <c r="L51">
        <v>4.1952726072998168</v>
      </c>
      <c r="M51">
        <v>1.158422041327489</v>
      </c>
      <c r="N51">
        <v>1.2836568566061364</v>
      </c>
      <c r="O51">
        <v>1.4297641410978918</v>
      </c>
      <c r="P51">
        <v>2.3377076718942074</v>
      </c>
      <c r="Q51">
        <v>0.18773605620026601</v>
      </c>
      <c r="R51">
        <v>0.57397779582994857</v>
      </c>
      <c r="S51">
        <v>0.29210680559043128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0.27663034783969942</v>
      </c>
      <c r="AG51">
        <v>1.8444539144750574</v>
      </c>
      <c r="AH51">
        <v>0</v>
      </c>
      <c r="AI51">
        <v>0</v>
      </c>
      <c r="AJ51">
        <v>0</v>
      </c>
      <c r="AK51">
        <v>3.3974971032352328</v>
      </c>
      <c r="AL51">
        <v>0</v>
      </c>
      <c r="AM51">
        <v>0.60597478292632023</v>
      </c>
      <c r="AN51">
        <v>2.7097491504905025E-2</v>
      </c>
      <c r="AO51">
        <v>0</v>
      </c>
      <c r="AP51">
        <v>0</v>
      </c>
      <c r="AQ51">
        <v>0</v>
      </c>
      <c r="AR51">
        <v>0</v>
      </c>
      <c r="AS51">
        <v>1.2123990231684407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77.668611980797337</v>
      </c>
      <c r="BA51">
        <v>4.0900425324390515</v>
      </c>
      <c r="BB51">
        <f t="shared" si="0"/>
        <v>95.150488897290955</v>
      </c>
      <c r="BC51">
        <v>0.79863273170731708</v>
      </c>
      <c r="BD51">
        <v>0</v>
      </c>
      <c r="BE51">
        <v>0</v>
      </c>
      <c r="BF51">
        <v>0.59399122340425536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1.3566663710937841</v>
      </c>
      <c r="L52">
        <v>4.1952726072998168</v>
      </c>
      <c r="M52">
        <v>1.158422041327489</v>
      </c>
      <c r="N52">
        <v>1.2836568566061364</v>
      </c>
      <c r="O52">
        <v>1.4297641410978918</v>
      </c>
      <c r="P52">
        <v>2.3377076718942074</v>
      </c>
      <c r="Q52">
        <v>0.18773605620026601</v>
      </c>
      <c r="R52">
        <v>0.57397779582994857</v>
      </c>
      <c r="S52">
        <v>0.29210680559043128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0.27663034783969942</v>
      </c>
      <c r="AG52">
        <v>1.8444539144750574</v>
      </c>
      <c r="AH52">
        <v>0</v>
      </c>
      <c r="AI52">
        <v>0</v>
      </c>
      <c r="AJ52">
        <v>0</v>
      </c>
      <c r="AK52">
        <v>3.3974971032352328</v>
      </c>
      <c r="AL52">
        <v>0</v>
      </c>
      <c r="AM52">
        <v>0.60597478292632023</v>
      </c>
      <c r="AN52">
        <v>2.7097491504905025E-2</v>
      </c>
      <c r="AO52">
        <v>0</v>
      </c>
      <c r="AP52">
        <v>0</v>
      </c>
      <c r="AQ52">
        <v>0</v>
      </c>
      <c r="AR52">
        <v>0</v>
      </c>
      <c r="AS52">
        <v>1.2123990231684407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77.786942183260294</v>
      </c>
      <c r="BA52">
        <v>4.0949915570820234</v>
      </c>
      <c r="BB52">
        <f t="shared" si="0"/>
        <v>95.345714679295966</v>
      </c>
      <c r="BC52">
        <v>0.79863273170731708</v>
      </c>
      <c r="BD52">
        <v>0</v>
      </c>
      <c r="BE52">
        <v>0</v>
      </c>
      <c r="BF52">
        <v>0.67576831132075477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1.3566663710937841</v>
      </c>
      <c r="L53">
        <v>4.1953663118346896</v>
      </c>
      <c r="M53">
        <v>1.158422041327489</v>
      </c>
      <c r="N53">
        <v>1.2836568566061364</v>
      </c>
      <c r="O53">
        <v>1.4297641410978918</v>
      </c>
      <c r="P53">
        <v>2.3377076718942074</v>
      </c>
      <c r="Q53">
        <v>0.18780564775768721</v>
      </c>
      <c r="R53">
        <v>0.57397779582994857</v>
      </c>
      <c r="S53">
        <v>0.2922014361648535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0.27663034783969942</v>
      </c>
      <c r="AG53">
        <v>1.8444539144750574</v>
      </c>
      <c r="AH53">
        <v>0</v>
      </c>
      <c r="AI53">
        <v>0</v>
      </c>
      <c r="AJ53">
        <v>0</v>
      </c>
      <c r="AK53">
        <v>3.3974971032352328</v>
      </c>
      <c r="AL53">
        <v>0</v>
      </c>
      <c r="AM53">
        <v>0.60597478292632023</v>
      </c>
      <c r="AN53">
        <v>2.7097491504905025E-2</v>
      </c>
      <c r="AO53">
        <v>0</v>
      </c>
      <c r="AP53">
        <v>0</v>
      </c>
      <c r="AQ53">
        <v>0.51610383410561467</v>
      </c>
      <c r="AR53">
        <v>0</v>
      </c>
      <c r="AS53">
        <v>1.2271244859110833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78.003242538092266</v>
      </c>
      <c r="BA53">
        <v>4.1262323578569271</v>
      </c>
      <c r="BB53">
        <f t="shared" si="0"/>
        <v>95.931962569276067</v>
      </c>
      <c r="BC53">
        <v>0.79863273170731708</v>
      </c>
      <c r="BD53">
        <v>0</v>
      </c>
      <c r="BE53">
        <v>0</v>
      </c>
      <c r="BF53">
        <v>0.54586942372881342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1.3567104988520142</v>
      </c>
      <c r="L54">
        <v>4.1953663118346896</v>
      </c>
      <c r="M54">
        <v>1.158422041327489</v>
      </c>
      <c r="N54">
        <v>1.2836568566061364</v>
      </c>
      <c r="O54">
        <v>1.4297641410978918</v>
      </c>
      <c r="P54">
        <v>2.3377076718942074</v>
      </c>
      <c r="Q54">
        <v>0.18780564775768721</v>
      </c>
      <c r="R54">
        <v>0.57397779582994857</v>
      </c>
      <c r="S54">
        <v>0.2922014361648535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0.27663034783969942</v>
      </c>
      <c r="AG54">
        <v>1.8444539144750574</v>
      </c>
      <c r="AH54">
        <v>0</v>
      </c>
      <c r="AI54">
        <v>0</v>
      </c>
      <c r="AJ54">
        <v>0</v>
      </c>
      <c r="AK54">
        <v>3.3974971032352328</v>
      </c>
      <c r="AL54">
        <v>0</v>
      </c>
      <c r="AM54">
        <v>0.60597478292632023</v>
      </c>
      <c r="AN54">
        <v>2.7097491504905025E-2</v>
      </c>
      <c r="AO54">
        <v>0</v>
      </c>
      <c r="AP54">
        <v>0</v>
      </c>
      <c r="AQ54">
        <v>1.0322077177624713</v>
      </c>
      <c r="AR54">
        <v>0</v>
      </c>
      <c r="AS54">
        <v>1.2271244859110833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77.930188895846371</v>
      </c>
      <c r="BA54">
        <v>4.14475370248819</v>
      </c>
      <c r="BB54">
        <f t="shared" si="0"/>
        <v>96.356535593814002</v>
      </c>
      <c r="BC54">
        <v>0.79863273170731708</v>
      </c>
      <c r="BD54">
        <v>0</v>
      </c>
      <c r="BE54">
        <v>0</v>
      </c>
      <c r="BF54">
        <v>0.54586942372881342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1.3671467334585681</v>
      </c>
      <c r="L55">
        <v>4.1953663118346896</v>
      </c>
      <c r="M55">
        <v>1.158422041327489</v>
      </c>
      <c r="N55">
        <v>1.2836568566061364</v>
      </c>
      <c r="O55">
        <v>1.4297641410978918</v>
      </c>
      <c r="P55">
        <v>2.3377076718942074</v>
      </c>
      <c r="Q55">
        <v>0.1982112018279579</v>
      </c>
      <c r="R55">
        <v>0.57386999147636852</v>
      </c>
      <c r="S55">
        <v>0.2922191854825838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0.27663034783969942</v>
      </c>
      <c r="AG55">
        <v>1.8444539144750574</v>
      </c>
      <c r="AH55">
        <v>0</v>
      </c>
      <c r="AI55">
        <v>0</v>
      </c>
      <c r="AJ55">
        <v>0</v>
      </c>
      <c r="AK55">
        <v>3.3974971032352328</v>
      </c>
      <c r="AL55">
        <v>0</v>
      </c>
      <c r="AM55">
        <v>0.60597478292632023</v>
      </c>
      <c r="AN55">
        <v>2.7097491504905025E-2</v>
      </c>
      <c r="AO55">
        <v>0</v>
      </c>
      <c r="AP55">
        <v>0</v>
      </c>
      <c r="AQ55">
        <v>1.0322077177624713</v>
      </c>
      <c r="AR55">
        <v>0</v>
      </c>
      <c r="AS55">
        <v>1.2271244859110833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77.959930077228137</v>
      </c>
      <c r="BA55">
        <v>4.1468643063361501</v>
      </c>
      <c r="BB55">
        <f t="shared" si="0"/>
        <v>96.404917904988764</v>
      </c>
      <c r="BC55">
        <v>0.79863273170731708</v>
      </c>
      <c r="BD55">
        <v>0</v>
      </c>
      <c r="BE55">
        <v>0</v>
      </c>
      <c r="BF55">
        <v>0.54586942372881342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1.3671467334585681</v>
      </c>
      <c r="L56">
        <v>4.1953663118346896</v>
      </c>
      <c r="M56">
        <v>1.158422041327489</v>
      </c>
      <c r="N56">
        <v>1.2836568566061364</v>
      </c>
      <c r="O56">
        <v>1.4297641410978918</v>
      </c>
      <c r="P56">
        <v>2.3377076718942074</v>
      </c>
      <c r="Q56">
        <v>0.1982112018279579</v>
      </c>
      <c r="R56">
        <v>0.57386999147636852</v>
      </c>
      <c r="S56">
        <v>0.2922191854825838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0.27663034783969942</v>
      </c>
      <c r="AG56">
        <v>1.8444539144750574</v>
      </c>
      <c r="AH56">
        <v>0</v>
      </c>
      <c r="AI56">
        <v>0</v>
      </c>
      <c r="AJ56">
        <v>0</v>
      </c>
      <c r="AK56">
        <v>3.3974971032352328</v>
      </c>
      <c r="AL56">
        <v>0</v>
      </c>
      <c r="AM56">
        <v>0.60597478292632023</v>
      </c>
      <c r="AN56">
        <v>2.7097491504905025E-2</v>
      </c>
      <c r="AO56">
        <v>0</v>
      </c>
      <c r="AP56">
        <v>0</v>
      </c>
      <c r="AQ56">
        <v>1.4977130940096013</v>
      </c>
      <c r="AR56">
        <v>0</v>
      </c>
      <c r="AS56">
        <v>1.2271244859110833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77.960776455854742</v>
      </c>
      <c r="BA56">
        <v>4.1663578096898721</v>
      </c>
      <c r="BB56">
        <f t="shared" si="0"/>
        <v>96.851776156508791</v>
      </c>
      <c r="BC56">
        <v>0.79863273170731708</v>
      </c>
      <c r="BD56">
        <v>0</v>
      </c>
      <c r="BE56">
        <v>0</v>
      </c>
      <c r="BF56">
        <v>0.54586942372881342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1.3671467334585681</v>
      </c>
      <c r="L57">
        <v>4.1953663118346896</v>
      </c>
      <c r="M57">
        <v>1.158422041327489</v>
      </c>
      <c r="N57">
        <v>1.2836568566061364</v>
      </c>
      <c r="O57">
        <v>1.4297641410978918</v>
      </c>
      <c r="P57">
        <v>2.3377076718942074</v>
      </c>
      <c r="Q57">
        <v>0.1982112018279579</v>
      </c>
      <c r="R57">
        <v>0.57397779582994857</v>
      </c>
      <c r="S57">
        <v>0.2922191854825838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0.27663034783969942</v>
      </c>
      <c r="AG57">
        <v>1.8444539144750574</v>
      </c>
      <c r="AH57">
        <v>0</v>
      </c>
      <c r="AI57">
        <v>0</v>
      </c>
      <c r="AJ57">
        <v>0</v>
      </c>
      <c r="AK57">
        <v>3.3974971032352328</v>
      </c>
      <c r="AL57">
        <v>0</v>
      </c>
      <c r="AM57">
        <v>0.60597478292632023</v>
      </c>
      <c r="AN57">
        <v>2.7097491504905025E-2</v>
      </c>
      <c r="AO57">
        <v>0</v>
      </c>
      <c r="AP57">
        <v>0</v>
      </c>
      <c r="AQ57">
        <v>1.4977130940096013</v>
      </c>
      <c r="AR57">
        <v>0</v>
      </c>
      <c r="AS57">
        <v>1.2271244859110833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77.960776455854742</v>
      </c>
      <c r="BA57">
        <v>4.1663623159118517</v>
      </c>
      <c r="BB57">
        <f t="shared" si="0"/>
        <v>96.851879454640397</v>
      </c>
      <c r="BC57">
        <v>0.79863273170731708</v>
      </c>
      <c r="BD57">
        <v>0</v>
      </c>
      <c r="BE57">
        <v>0</v>
      </c>
      <c r="BF57">
        <v>0.54586942372881342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1.3671467334585681</v>
      </c>
      <c r="L58">
        <v>4.1953663118346896</v>
      </c>
      <c r="M58">
        <v>1.158422041327489</v>
      </c>
      <c r="N58">
        <v>1.2836568566061364</v>
      </c>
      <c r="O58">
        <v>1.4297641410978918</v>
      </c>
      <c r="P58">
        <v>2.3377076718942074</v>
      </c>
      <c r="Q58">
        <v>0.1982112018279579</v>
      </c>
      <c r="R58">
        <v>0.57397779582994857</v>
      </c>
      <c r="S58">
        <v>0.2922191854825838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0.27663034783969942</v>
      </c>
      <c r="AG58">
        <v>1.8444539144750574</v>
      </c>
      <c r="AH58">
        <v>0</v>
      </c>
      <c r="AI58">
        <v>0</v>
      </c>
      <c r="AJ58">
        <v>0</v>
      </c>
      <c r="AK58">
        <v>3.3974971032352328</v>
      </c>
      <c r="AL58">
        <v>0</v>
      </c>
      <c r="AM58">
        <v>0.60597478292632023</v>
      </c>
      <c r="AN58">
        <v>2.7097491504905025E-2</v>
      </c>
      <c r="AO58">
        <v>0</v>
      </c>
      <c r="AP58">
        <v>0</v>
      </c>
      <c r="AQ58">
        <v>1.4977130940096013</v>
      </c>
      <c r="AR58">
        <v>0</v>
      </c>
      <c r="AS58">
        <v>1.2271244859110833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77.960776455854742</v>
      </c>
      <c r="BA58">
        <v>4.1663623159118517</v>
      </c>
      <c r="BB58">
        <f t="shared" si="0"/>
        <v>96.851879454640397</v>
      </c>
      <c r="BC58">
        <v>0.79863273170731708</v>
      </c>
      <c r="BD58">
        <v>0</v>
      </c>
      <c r="BE58">
        <v>0</v>
      </c>
      <c r="BF58">
        <v>0.54586942372881342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1.3671154480332361</v>
      </c>
      <c r="L59">
        <v>4.1953663118346896</v>
      </c>
      <c r="M59">
        <v>1.158422041327489</v>
      </c>
      <c r="N59">
        <v>1.2836568566061364</v>
      </c>
      <c r="O59">
        <v>1.4297641410978918</v>
      </c>
      <c r="P59">
        <v>2.3377076718942074</v>
      </c>
      <c r="Q59">
        <v>0.19818927756811283</v>
      </c>
      <c r="R59">
        <v>0.57397779582994857</v>
      </c>
      <c r="S59">
        <v>0.2922191854825838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0.27663034783969942</v>
      </c>
      <c r="AG59">
        <v>1.8444539144750574</v>
      </c>
      <c r="AH59">
        <v>0</v>
      </c>
      <c r="AI59">
        <v>0</v>
      </c>
      <c r="AJ59">
        <v>0</v>
      </c>
      <c r="AK59">
        <v>3.3974971032352328</v>
      </c>
      <c r="AL59">
        <v>0</v>
      </c>
      <c r="AM59">
        <v>0.60597478292632023</v>
      </c>
      <c r="AN59">
        <v>2.7097491504905025E-2</v>
      </c>
      <c r="AO59">
        <v>0</v>
      </c>
      <c r="AP59">
        <v>0</v>
      </c>
      <c r="AQ59">
        <v>1.4977130940096013</v>
      </c>
      <c r="AR59">
        <v>0</v>
      </c>
      <c r="AS59">
        <v>1.2271244859110833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77.960776455854742</v>
      </c>
      <c r="BA59">
        <v>4.1663600917470109</v>
      </c>
      <c r="BB59">
        <f t="shared" si="0"/>
        <v>96.851828469120065</v>
      </c>
      <c r="BC59">
        <v>0.79863273170731708</v>
      </c>
      <c r="BD59">
        <v>0</v>
      </c>
      <c r="BE59">
        <v>0</v>
      </c>
      <c r="BF59">
        <v>0.54586942372881342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1.3671467334585681</v>
      </c>
      <c r="L60">
        <v>4.1953663118346896</v>
      </c>
      <c r="M60">
        <v>1.158422041327489</v>
      </c>
      <c r="N60">
        <v>1.2836568566061364</v>
      </c>
      <c r="O60">
        <v>1.4297641410978918</v>
      </c>
      <c r="P60">
        <v>2.3377076718942074</v>
      </c>
      <c r="Q60">
        <v>0.19818927756811283</v>
      </c>
      <c r="R60">
        <v>0.57397779582994857</v>
      </c>
      <c r="S60">
        <v>0.2922191854825838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0.27663034783969942</v>
      </c>
      <c r="AG60">
        <v>1.8444539144750574</v>
      </c>
      <c r="AH60">
        <v>0</v>
      </c>
      <c r="AI60">
        <v>0</v>
      </c>
      <c r="AJ60">
        <v>0</v>
      </c>
      <c r="AK60">
        <v>3.3974971032352328</v>
      </c>
      <c r="AL60">
        <v>0</v>
      </c>
      <c r="AM60">
        <v>0.60597478292632023</v>
      </c>
      <c r="AN60">
        <v>2.7097491504905025E-2</v>
      </c>
      <c r="AO60">
        <v>0</v>
      </c>
      <c r="AP60">
        <v>0</v>
      </c>
      <c r="AQ60">
        <v>1.5280721489041955</v>
      </c>
      <c r="AR60">
        <v>0</v>
      </c>
      <c r="AS60">
        <v>1.2271244859110833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77.960776455854742</v>
      </c>
      <c r="BA60">
        <v>4.1676304079723838</v>
      </c>
      <c r="BB60">
        <f t="shared" si="0"/>
        <v>96.880948493214603</v>
      </c>
      <c r="BC60">
        <v>0.79863273170731708</v>
      </c>
      <c r="BD60">
        <v>0</v>
      </c>
      <c r="BE60">
        <v>0</v>
      </c>
      <c r="BF60">
        <v>0.54586942372881342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1.3671154480332361</v>
      </c>
      <c r="L61">
        <v>4.1953585845801289</v>
      </c>
      <c r="M61">
        <v>1.158422041327489</v>
      </c>
      <c r="N61">
        <v>1.2836568566061364</v>
      </c>
      <c r="O61">
        <v>1.4297641410978918</v>
      </c>
      <c r="P61">
        <v>2.3377076718942074</v>
      </c>
      <c r="Q61">
        <v>0.19818927756811283</v>
      </c>
      <c r="R61">
        <v>0.57397779582994857</v>
      </c>
      <c r="S61">
        <v>0.2922191854825838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0.65361567094552275</v>
      </c>
      <c r="AF61">
        <v>0.27663034783969942</v>
      </c>
      <c r="AG61">
        <v>1.8444539144750574</v>
      </c>
      <c r="AH61">
        <v>0</v>
      </c>
      <c r="AI61">
        <v>0</v>
      </c>
      <c r="AJ61">
        <v>0</v>
      </c>
      <c r="AK61">
        <v>3.3974971032352328</v>
      </c>
      <c r="AL61">
        <v>0</v>
      </c>
      <c r="AM61">
        <v>0.60597478292632023</v>
      </c>
      <c r="AN61">
        <v>2.7097491504905025E-2</v>
      </c>
      <c r="AO61">
        <v>0</v>
      </c>
      <c r="AP61">
        <v>0</v>
      </c>
      <c r="AQ61">
        <v>1.5483115518680861</v>
      </c>
      <c r="AR61">
        <v>0</v>
      </c>
      <c r="AS61">
        <v>1.2271244859110833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77.649382174911295</v>
      </c>
      <c r="BA61">
        <v>4.1827796383883458</v>
      </c>
      <c r="BB61">
        <f t="shared" si="0"/>
        <v>97.22822104308473</v>
      </c>
      <c r="BC61">
        <v>0.79863273170731708</v>
      </c>
      <c r="BD61">
        <v>0</v>
      </c>
      <c r="BE61">
        <v>0</v>
      </c>
      <c r="BF61">
        <v>0.54586942372881342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1.3671467334585681</v>
      </c>
      <c r="L62">
        <v>4.195273956220583</v>
      </c>
      <c r="M62">
        <v>1.158422041327489</v>
      </c>
      <c r="N62">
        <v>1.2836568566061364</v>
      </c>
      <c r="O62">
        <v>1.4297641410978918</v>
      </c>
      <c r="P62">
        <v>2.3377076718942074</v>
      </c>
      <c r="Q62">
        <v>0.19818927756811283</v>
      </c>
      <c r="R62">
        <v>0.57397779582994857</v>
      </c>
      <c r="S62">
        <v>0.2922191854825838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1.3072314176581088</v>
      </c>
      <c r="AF62">
        <v>0.27663034783969942</v>
      </c>
      <c r="AG62">
        <v>1.8444539144750574</v>
      </c>
      <c r="AH62">
        <v>0</v>
      </c>
      <c r="AI62">
        <v>0</v>
      </c>
      <c r="AJ62">
        <v>0</v>
      </c>
      <c r="AK62">
        <v>3.3974971032352328</v>
      </c>
      <c r="AL62">
        <v>0</v>
      </c>
      <c r="AM62">
        <v>0.60597478292632023</v>
      </c>
      <c r="AN62">
        <v>2.7097491504905025E-2</v>
      </c>
      <c r="AO62">
        <v>0</v>
      </c>
      <c r="AP62">
        <v>0</v>
      </c>
      <c r="AQ62">
        <v>1.5483115518680861</v>
      </c>
      <c r="AR62">
        <v>0</v>
      </c>
      <c r="AS62">
        <v>1.2271244859110833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77.32612606971405</v>
      </c>
      <c r="BA62">
        <v>4.1965864416690311</v>
      </c>
      <c r="BB62">
        <f t="shared" si="0"/>
        <v>97.544720538385164</v>
      </c>
      <c r="BC62">
        <v>0.79863273170731708</v>
      </c>
      <c r="BD62">
        <v>0</v>
      </c>
      <c r="BE62">
        <v>0</v>
      </c>
      <c r="BF62">
        <v>0.54586942372881342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1.3148999339171124</v>
      </c>
      <c r="L63">
        <v>4.195273956220583</v>
      </c>
      <c r="M63">
        <v>1.158422041327489</v>
      </c>
      <c r="N63">
        <v>1.2836568566061364</v>
      </c>
      <c r="O63">
        <v>1.4297641410978918</v>
      </c>
      <c r="P63">
        <v>2.3377076718942074</v>
      </c>
      <c r="Q63">
        <v>0.18783322158250257</v>
      </c>
      <c r="R63">
        <v>0.57396929577576983</v>
      </c>
      <c r="S63">
        <v>0.29196294333927397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1.3072314176581088</v>
      </c>
      <c r="AF63">
        <v>0.27663034783969942</v>
      </c>
      <c r="AG63">
        <v>1.8444539144750574</v>
      </c>
      <c r="AH63">
        <v>0</v>
      </c>
      <c r="AI63">
        <v>0</v>
      </c>
      <c r="AJ63">
        <v>0</v>
      </c>
      <c r="AK63">
        <v>3.3974971032352328</v>
      </c>
      <c r="AL63">
        <v>0</v>
      </c>
      <c r="AM63">
        <v>0.60597478292632023</v>
      </c>
      <c r="AN63">
        <v>2.7097491504905025E-2</v>
      </c>
      <c r="AO63">
        <v>0</v>
      </c>
      <c r="AP63">
        <v>0</v>
      </c>
      <c r="AQ63">
        <v>1.5483115518680861</v>
      </c>
      <c r="AR63">
        <v>0</v>
      </c>
      <c r="AS63">
        <v>1.2271244859110833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77.055050093926113</v>
      </c>
      <c r="BA63">
        <v>4.1826276002962022</v>
      </c>
      <c r="BB63">
        <f t="shared" si="0"/>
        <v>97.438802246923473</v>
      </c>
      <c r="BC63">
        <v>0.79863273170731708</v>
      </c>
      <c r="BD63">
        <v>0</v>
      </c>
      <c r="BE63">
        <v>0</v>
      </c>
      <c r="BF63">
        <v>0.75993586440677963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1.3149655604257984</v>
      </c>
      <c r="L64">
        <v>4.195273956220583</v>
      </c>
      <c r="M64">
        <v>1.158422041327489</v>
      </c>
      <c r="N64">
        <v>1.2836568566061364</v>
      </c>
      <c r="O64">
        <v>1.4297641410978918</v>
      </c>
      <c r="P64">
        <v>2.3377076718942074</v>
      </c>
      <c r="Q64">
        <v>0.18783322158250257</v>
      </c>
      <c r="R64">
        <v>0.57396929577576983</v>
      </c>
      <c r="S64">
        <v>0.29196294333927397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1.879145115529117</v>
      </c>
      <c r="AF64">
        <v>0.27663034783969942</v>
      </c>
      <c r="AG64">
        <v>1.8444539144750574</v>
      </c>
      <c r="AH64">
        <v>0</v>
      </c>
      <c r="AI64">
        <v>0</v>
      </c>
      <c r="AJ64">
        <v>0</v>
      </c>
      <c r="AK64">
        <v>3.3974971032352328</v>
      </c>
      <c r="AL64">
        <v>0</v>
      </c>
      <c r="AM64">
        <v>0.60597478292632023</v>
      </c>
      <c r="AN64">
        <v>2.7097491504905025E-2</v>
      </c>
      <c r="AO64">
        <v>0</v>
      </c>
      <c r="AP64">
        <v>0</v>
      </c>
      <c r="AQ64">
        <v>1.5483115518680861</v>
      </c>
      <c r="AR64">
        <v>0</v>
      </c>
      <c r="AS64">
        <v>1.2271244859110833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76.903819661866009</v>
      </c>
      <c r="BA64">
        <v>4.2002149039951684</v>
      </c>
      <c r="BB64">
        <f t="shared" si="0"/>
        <v>97.841963835544078</v>
      </c>
      <c r="BC64">
        <v>0.79863273170731708</v>
      </c>
      <c r="BD64">
        <v>0</v>
      </c>
      <c r="BE64">
        <v>0</v>
      </c>
      <c r="BF64">
        <v>0.75993586440677963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1.3148999339171124</v>
      </c>
      <c r="L65">
        <v>4.195273956220583</v>
      </c>
      <c r="M65">
        <v>1.158422041327489</v>
      </c>
      <c r="N65">
        <v>1.2836568566061364</v>
      </c>
      <c r="O65">
        <v>1.4297641410978918</v>
      </c>
      <c r="P65">
        <v>2.3377076718942074</v>
      </c>
      <c r="Q65">
        <v>0.18783322158250257</v>
      </c>
      <c r="R65">
        <v>0.57396929577576983</v>
      </c>
      <c r="S65">
        <v>0.29196294333927397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1.9675875159674387</v>
      </c>
      <c r="AF65">
        <v>0.27663034783969942</v>
      </c>
      <c r="AG65">
        <v>1.8444539144750574</v>
      </c>
      <c r="AH65">
        <v>0.42618774608641202</v>
      </c>
      <c r="AI65">
        <v>0</v>
      </c>
      <c r="AJ65">
        <v>0</v>
      </c>
      <c r="AK65">
        <v>3.3974971032352328</v>
      </c>
      <c r="AL65">
        <v>0</v>
      </c>
      <c r="AM65">
        <v>0.60597478292632023</v>
      </c>
      <c r="AN65">
        <v>2.7097491504905025E-2</v>
      </c>
      <c r="AO65">
        <v>0</v>
      </c>
      <c r="AP65">
        <v>0</v>
      </c>
      <c r="AQ65">
        <v>1.5483115518680861</v>
      </c>
      <c r="AR65">
        <v>0</v>
      </c>
      <c r="AS65">
        <v>1.2271244859110833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77.301749112920078</v>
      </c>
      <c r="BA65">
        <v>4.2383571519859018</v>
      </c>
      <c r="BB65">
        <f t="shared" si="0"/>
        <v>98.830872163886639</v>
      </c>
      <c r="BC65">
        <v>0.79863273170731708</v>
      </c>
      <c r="BD65">
        <v>0</v>
      </c>
      <c r="BE65">
        <v>0.1145566052631579</v>
      </c>
      <c r="BF65">
        <v>0.75993586440677963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1.3149655604257984</v>
      </c>
      <c r="L66">
        <v>4.195273956220583</v>
      </c>
      <c r="M66">
        <v>1.158422041327489</v>
      </c>
      <c r="N66">
        <v>1.2836568566061364</v>
      </c>
      <c r="O66">
        <v>1.4297641410978918</v>
      </c>
      <c r="P66">
        <v>2.3377076718942074</v>
      </c>
      <c r="Q66">
        <v>0.18783322158250257</v>
      </c>
      <c r="R66">
        <v>0.57396929577576983</v>
      </c>
      <c r="S66">
        <v>0.29196294333927397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1.9675875159674387</v>
      </c>
      <c r="AF66">
        <v>0.27663034783969942</v>
      </c>
      <c r="AG66">
        <v>1.8444539144750574</v>
      </c>
      <c r="AH66">
        <v>0.42618774608641202</v>
      </c>
      <c r="AI66">
        <v>0</v>
      </c>
      <c r="AJ66">
        <v>0</v>
      </c>
      <c r="AK66">
        <v>3.3974971032352328</v>
      </c>
      <c r="AL66">
        <v>0</v>
      </c>
      <c r="AM66">
        <v>0.60597478292632023</v>
      </c>
      <c r="AN66">
        <v>2.7097491504905025E-2</v>
      </c>
      <c r="AO66">
        <v>0</v>
      </c>
      <c r="AP66">
        <v>0</v>
      </c>
      <c r="AQ66">
        <v>1.5483115518680861</v>
      </c>
      <c r="AR66">
        <v>0</v>
      </c>
      <c r="AS66">
        <v>1.2271244859110833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77.030673137132126</v>
      </c>
      <c r="BA66">
        <v>4.2270289193860222</v>
      </c>
      <c r="BB66">
        <f t="shared" si="0"/>
        <v>98.571190047207253</v>
      </c>
      <c r="BC66">
        <v>0.79863273170731708</v>
      </c>
      <c r="BD66">
        <v>0</v>
      </c>
      <c r="BE66">
        <v>0.1145566052631579</v>
      </c>
      <c r="BF66">
        <v>0.75993586440677963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1.3148999339171124</v>
      </c>
      <c r="L67">
        <v>4.195273956220583</v>
      </c>
      <c r="M67">
        <v>1.158422041327489</v>
      </c>
      <c r="N67">
        <v>1.2836568566061364</v>
      </c>
      <c r="O67">
        <v>1.4297641410978918</v>
      </c>
      <c r="P67">
        <v>2.3377076718942074</v>
      </c>
      <c r="Q67">
        <v>0.18783322158250257</v>
      </c>
      <c r="R67">
        <v>0.57396929577576983</v>
      </c>
      <c r="S67">
        <v>0.29196294333927397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0.3066418797745773</v>
      </c>
      <c r="AE67">
        <v>1.9675875159674387</v>
      </c>
      <c r="AF67">
        <v>0.27663034783969942</v>
      </c>
      <c r="AG67">
        <v>1.8444539144750574</v>
      </c>
      <c r="AH67">
        <v>0.42618774608641202</v>
      </c>
      <c r="AI67">
        <v>0</v>
      </c>
      <c r="AJ67">
        <v>0</v>
      </c>
      <c r="AK67">
        <v>3.3974971032352328</v>
      </c>
      <c r="AL67">
        <v>0</v>
      </c>
      <c r="AM67">
        <v>0.60597478292632023</v>
      </c>
      <c r="AN67">
        <v>2.7097491504905025E-2</v>
      </c>
      <c r="AO67">
        <v>0</v>
      </c>
      <c r="AP67">
        <v>0</v>
      </c>
      <c r="AQ67">
        <v>1.5483115518680861</v>
      </c>
      <c r="AR67">
        <v>0</v>
      </c>
      <c r="AS67">
        <v>1.2271244859110833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76.426169901899414</v>
      </c>
      <c r="BA67">
        <v>4.2145755715398074</v>
      </c>
      <c r="BB67">
        <f t="shared" si="0"/>
        <v>98.285716413086647</v>
      </c>
      <c r="BC67">
        <v>0.79863273170731708</v>
      </c>
      <c r="BD67">
        <v>0</v>
      </c>
      <c r="BE67">
        <v>0.1145566052631579</v>
      </c>
      <c r="BF67">
        <v>0.75993586440677963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1.3149655604257984</v>
      </c>
      <c r="L68">
        <v>4.195273956220583</v>
      </c>
      <c r="M68">
        <v>1.158422041327489</v>
      </c>
      <c r="N68">
        <v>1.2836568566061364</v>
      </c>
      <c r="O68">
        <v>1.4297641410978918</v>
      </c>
      <c r="P68">
        <v>2.3377076718942074</v>
      </c>
      <c r="Q68">
        <v>0.18783322158250257</v>
      </c>
      <c r="R68">
        <v>0.57396929577576983</v>
      </c>
      <c r="S68">
        <v>0.29196294333927397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0.3066418797745773</v>
      </c>
      <c r="AE68">
        <v>1.9675875159674387</v>
      </c>
      <c r="AF68">
        <v>0.27663034783969942</v>
      </c>
      <c r="AG68">
        <v>1.8444539144750574</v>
      </c>
      <c r="AH68">
        <v>0.42618774608641202</v>
      </c>
      <c r="AI68">
        <v>0</v>
      </c>
      <c r="AJ68">
        <v>0</v>
      </c>
      <c r="AK68">
        <v>3.3974971032352328</v>
      </c>
      <c r="AL68">
        <v>0</v>
      </c>
      <c r="AM68">
        <v>0.60597478292632023</v>
      </c>
      <c r="AN68">
        <v>2.7097491504905025E-2</v>
      </c>
      <c r="AO68">
        <v>0</v>
      </c>
      <c r="AP68">
        <v>0</v>
      </c>
      <c r="AQ68">
        <v>1.5483115518680861</v>
      </c>
      <c r="AR68">
        <v>0</v>
      </c>
      <c r="AS68">
        <v>1.2271244859110833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76.426169901899414</v>
      </c>
      <c r="BA68">
        <v>4.2145783147278699</v>
      </c>
      <c r="BB68">
        <f t="shared" ref="BB68:BB99" si="1">SUM(B68:AZ68)-BA68+SUM(BC68:BF68)</f>
        <v>98.285779296407256</v>
      </c>
      <c r="BC68">
        <v>0.79863273170731708</v>
      </c>
      <c r="BD68">
        <v>0</v>
      </c>
      <c r="BE68">
        <v>0.1145566052631579</v>
      </c>
      <c r="BF68">
        <v>0.75993586440677963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1.3148999339171124</v>
      </c>
      <c r="L69">
        <v>4.195273956220583</v>
      </c>
      <c r="M69">
        <v>1.158422041327489</v>
      </c>
      <c r="N69">
        <v>1.2836568566061364</v>
      </c>
      <c r="O69">
        <v>1.4297641410978918</v>
      </c>
      <c r="P69">
        <v>2.3377076718942074</v>
      </c>
      <c r="Q69">
        <v>0.18783322158250257</v>
      </c>
      <c r="R69">
        <v>0.57396929577576983</v>
      </c>
      <c r="S69">
        <v>0.29196294333927397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0.60110085737841801</v>
      </c>
      <c r="AC69">
        <v>0.38846848633061987</v>
      </c>
      <c r="AD69">
        <v>0.3066418797745773</v>
      </c>
      <c r="AE69">
        <v>1.9675875159674387</v>
      </c>
      <c r="AF69">
        <v>0.27663034783969942</v>
      </c>
      <c r="AG69">
        <v>1.8444539144750574</v>
      </c>
      <c r="AH69">
        <v>0.42618774608641202</v>
      </c>
      <c r="AI69">
        <v>0</v>
      </c>
      <c r="AJ69">
        <v>0</v>
      </c>
      <c r="AK69">
        <v>3.3974971032352328</v>
      </c>
      <c r="AL69">
        <v>0</v>
      </c>
      <c r="AM69">
        <v>0.60597478292632023</v>
      </c>
      <c r="AN69">
        <v>2.7097491504905025E-2</v>
      </c>
      <c r="AO69">
        <v>0</v>
      </c>
      <c r="AP69">
        <v>0</v>
      </c>
      <c r="AQ69">
        <v>1.5483115518680861</v>
      </c>
      <c r="AR69">
        <v>0</v>
      </c>
      <c r="AS69">
        <v>1.2271244859110833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76.426169901899414</v>
      </c>
      <c r="BA69">
        <v>4.255939570106845</v>
      </c>
      <c r="BB69">
        <f t="shared" si="1"/>
        <v>99.233921758228647</v>
      </c>
      <c r="BC69">
        <v>0.79863273170731708</v>
      </c>
      <c r="BD69">
        <v>0</v>
      </c>
      <c r="BE69">
        <v>0.1145566052631579</v>
      </c>
      <c r="BF69">
        <v>0.75993586440677963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1.3149655604257984</v>
      </c>
      <c r="L70">
        <v>4.195273956220583</v>
      </c>
      <c r="M70">
        <v>1.158422041327489</v>
      </c>
      <c r="N70">
        <v>1.2836568566061364</v>
      </c>
      <c r="O70">
        <v>1.4297641410978918</v>
      </c>
      <c r="P70">
        <v>2.3377076718942074</v>
      </c>
      <c r="Q70">
        <v>0.18783322158250257</v>
      </c>
      <c r="R70">
        <v>0.57396929577576983</v>
      </c>
      <c r="S70">
        <v>0.29196294333927397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0.60110085737841801</v>
      </c>
      <c r="AC70">
        <v>0.38846848633061987</v>
      </c>
      <c r="AD70">
        <v>0.3066418797745773</v>
      </c>
      <c r="AE70">
        <v>1.9675875159674387</v>
      </c>
      <c r="AF70">
        <v>0.27663034783969942</v>
      </c>
      <c r="AG70">
        <v>1.8444539144750574</v>
      </c>
      <c r="AH70">
        <v>0.42618774608641202</v>
      </c>
      <c r="AI70">
        <v>0</v>
      </c>
      <c r="AJ70">
        <v>0</v>
      </c>
      <c r="AK70">
        <v>3.3974971032352328</v>
      </c>
      <c r="AL70">
        <v>0</v>
      </c>
      <c r="AM70">
        <v>0.60597478292632023</v>
      </c>
      <c r="AN70">
        <v>2.7097491504905025E-2</v>
      </c>
      <c r="AO70">
        <v>0</v>
      </c>
      <c r="AP70">
        <v>0</v>
      </c>
      <c r="AQ70">
        <v>1.5483115518680861</v>
      </c>
      <c r="AR70">
        <v>0</v>
      </c>
      <c r="AS70">
        <v>1.2271244859110833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76.426169901899414</v>
      </c>
      <c r="BA70">
        <v>4.2559423132949075</v>
      </c>
      <c r="BB70">
        <f t="shared" si="1"/>
        <v>99.233984641549256</v>
      </c>
      <c r="BC70">
        <v>0.79863273170731708</v>
      </c>
      <c r="BD70">
        <v>0</v>
      </c>
      <c r="BE70">
        <v>0.1145566052631579</v>
      </c>
      <c r="BF70">
        <v>0.75993586440677963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1.3148999339171124</v>
      </c>
      <c r="L71">
        <v>4.1952258839358825</v>
      </c>
      <c r="M71">
        <v>1.158422041327489</v>
      </c>
      <c r="N71">
        <v>1.2836568566061364</v>
      </c>
      <c r="O71">
        <v>1.4297641410978918</v>
      </c>
      <c r="P71">
        <v>2.3377076718942074</v>
      </c>
      <c r="Q71">
        <v>0.18785246159418867</v>
      </c>
      <c r="R71">
        <v>0.57394923371826845</v>
      </c>
      <c r="S71">
        <v>0.29211310269254853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1.2120156087768732</v>
      </c>
      <c r="AC71">
        <v>0.77770368833646408</v>
      </c>
      <c r="AD71">
        <v>0.3066418797745773</v>
      </c>
      <c r="AE71">
        <v>1.9675875159674387</v>
      </c>
      <c r="AF71">
        <v>0.20915952888227929</v>
      </c>
      <c r="AG71">
        <v>1.8444539144750574</v>
      </c>
      <c r="AH71">
        <v>0.42618774608641202</v>
      </c>
      <c r="AI71">
        <v>0</v>
      </c>
      <c r="AJ71">
        <v>0</v>
      </c>
      <c r="AK71">
        <v>3.3974971032352328</v>
      </c>
      <c r="AL71">
        <v>0</v>
      </c>
      <c r="AM71">
        <v>0.60597478292632023</v>
      </c>
      <c r="AN71">
        <v>2.7097491504905025E-2</v>
      </c>
      <c r="AO71">
        <v>0</v>
      </c>
      <c r="AP71">
        <v>0</v>
      </c>
      <c r="AQ71">
        <v>1.5483115518680861</v>
      </c>
      <c r="AR71">
        <v>0</v>
      </c>
      <c r="AS71">
        <v>1.2271244859110833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76.447042371112516</v>
      </c>
      <c r="BA71">
        <v>4.2958022600177825</v>
      </c>
      <c r="BB71">
        <f t="shared" si="1"/>
        <v>99.880128886152988</v>
      </c>
      <c r="BC71">
        <v>0.79863273170731708</v>
      </c>
      <c r="BD71">
        <v>0</v>
      </c>
      <c r="BE71">
        <v>0.1145566052631579</v>
      </c>
      <c r="BF71">
        <v>0.49235281355932203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1.3149134733203074</v>
      </c>
      <c r="L72">
        <v>4.1952258839358825</v>
      </c>
      <c r="M72">
        <v>1.158422041327489</v>
      </c>
      <c r="N72">
        <v>1.2836568566061364</v>
      </c>
      <c r="O72">
        <v>1.4297641410978918</v>
      </c>
      <c r="P72">
        <v>2.3377076718942074</v>
      </c>
      <c r="Q72">
        <v>0.18785246159418867</v>
      </c>
      <c r="R72">
        <v>0.54263599287325692</v>
      </c>
      <c r="S72">
        <v>0.29211310269254853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1.2120156087768732</v>
      </c>
      <c r="AC72">
        <v>0.77770368833646408</v>
      </c>
      <c r="AD72">
        <v>0.3066418797745773</v>
      </c>
      <c r="AE72">
        <v>1.9675875159674387</v>
      </c>
      <c r="AF72">
        <v>0.20915952888227929</v>
      </c>
      <c r="AG72">
        <v>1.8444539144750574</v>
      </c>
      <c r="AH72">
        <v>0.42618774608641202</v>
      </c>
      <c r="AI72">
        <v>0</v>
      </c>
      <c r="AJ72">
        <v>0</v>
      </c>
      <c r="AK72">
        <v>3.3974971032352328</v>
      </c>
      <c r="AL72">
        <v>0</v>
      </c>
      <c r="AM72">
        <v>0.60597478292632023</v>
      </c>
      <c r="AN72">
        <v>2.7097491504905025E-2</v>
      </c>
      <c r="AO72">
        <v>0</v>
      </c>
      <c r="AP72">
        <v>0</v>
      </c>
      <c r="AQ72">
        <v>1.5483115518680861</v>
      </c>
      <c r="AR72">
        <v>0</v>
      </c>
      <c r="AS72">
        <v>1.2271244859110833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76.447042371112516</v>
      </c>
      <c r="BA72">
        <v>4.2944939324975149</v>
      </c>
      <c r="BB72">
        <f t="shared" si="1"/>
        <v>99.850137512231427</v>
      </c>
      <c r="BC72">
        <v>0.79863273170731708</v>
      </c>
      <c r="BD72">
        <v>0</v>
      </c>
      <c r="BE72">
        <v>0.1145566052631579</v>
      </c>
      <c r="BF72">
        <v>0.49235281355932203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1.1375615195141751</v>
      </c>
      <c r="L73">
        <v>3.9031517428511795</v>
      </c>
      <c r="M73">
        <v>1.158422041327489</v>
      </c>
      <c r="N73">
        <v>1.2836568566061364</v>
      </c>
      <c r="O73">
        <v>1.4297641410978918</v>
      </c>
      <c r="P73">
        <v>2.3376476278977814</v>
      </c>
      <c r="Q73">
        <v>0.18780618446501954</v>
      </c>
      <c r="R73">
        <v>0.5739929033604676</v>
      </c>
      <c r="S73">
        <v>0.29205671240218989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1.2120156087768732</v>
      </c>
      <c r="AC73">
        <v>0.77770368833646408</v>
      </c>
      <c r="AD73">
        <v>0.3066418797745773</v>
      </c>
      <c r="AE73">
        <v>1.9675875159674387</v>
      </c>
      <c r="AF73">
        <v>0.20915952888227929</v>
      </c>
      <c r="AG73">
        <v>1.8444539144750574</v>
      </c>
      <c r="AH73">
        <v>0.42618774608641202</v>
      </c>
      <c r="AI73">
        <v>0</v>
      </c>
      <c r="AJ73">
        <v>0</v>
      </c>
      <c r="AK73">
        <v>3.3974971032352328</v>
      </c>
      <c r="AL73">
        <v>0</v>
      </c>
      <c r="AM73">
        <v>0.60597478292632023</v>
      </c>
      <c r="AN73">
        <v>2.7097491504905025E-2</v>
      </c>
      <c r="AO73">
        <v>0</v>
      </c>
      <c r="AP73">
        <v>0</v>
      </c>
      <c r="AQ73">
        <v>1.5483115518680861</v>
      </c>
      <c r="AR73">
        <v>0</v>
      </c>
      <c r="AS73">
        <v>1.2578026361928614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76.46818096430809</v>
      </c>
      <c r="BA73">
        <v>4.2783417791296161</v>
      </c>
      <c r="BB73">
        <f t="shared" si="1"/>
        <v>99.490288750099211</v>
      </c>
      <c r="BC73">
        <v>0.79863273170731708</v>
      </c>
      <c r="BD73">
        <v>0</v>
      </c>
      <c r="BE73">
        <v>0.12497084210526314</v>
      </c>
      <c r="BF73">
        <v>0.49235281355932203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1.3149331283265304</v>
      </c>
      <c r="L74">
        <v>4.1952924550120985</v>
      </c>
      <c r="M74">
        <v>1.158422041327489</v>
      </c>
      <c r="N74">
        <v>1.2836568566061364</v>
      </c>
      <c r="O74">
        <v>1.4297641410978918</v>
      </c>
      <c r="P74">
        <v>2.3376476278977814</v>
      </c>
      <c r="Q74">
        <v>0.18780618446501954</v>
      </c>
      <c r="R74">
        <v>0.5739929033604676</v>
      </c>
      <c r="S74">
        <v>0.29205671240218989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1.2120156087768732</v>
      </c>
      <c r="AC74">
        <v>0.77770368833646408</v>
      </c>
      <c r="AD74">
        <v>0.3066418797745773</v>
      </c>
      <c r="AE74">
        <v>1.9675875159674387</v>
      </c>
      <c r="AF74">
        <v>0.20915952888227929</v>
      </c>
      <c r="AG74">
        <v>1.8444539144750574</v>
      </c>
      <c r="AH74">
        <v>0.85237551377582965</v>
      </c>
      <c r="AI74">
        <v>0</v>
      </c>
      <c r="AJ74">
        <v>0</v>
      </c>
      <c r="AK74">
        <v>3.3974971032352328</v>
      </c>
      <c r="AL74">
        <v>0</v>
      </c>
      <c r="AM74">
        <v>0.60597478292632023</v>
      </c>
      <c r="AN74">
        <v>2.7097491504905025E-2</v>
      </c>
      <c r="AO74">
        <v>0</v>
      </c>
      <c r="AP74">
        <v>0</v>
      </c>
      <c r="AQ74">
        <v>1.5483115518680861</v>
      </c>
      <c r="AR74">
        <v>0</v>
      </c>
      <c r="AS74">
        <v>1.2578026361928614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77.936524733876041</v>
      </c>
      <c r="BA74">
        <v>4.3771588124036587</v>
      </c>
      <c r="BB74">
        <f t="shared" si="1"/>
        <v>102.21103928174972</v>
      </c>
      <c r="BC74">
        <v>0.79863273170731708</v>
      </c>
      <c r="BD74">
        <v>0.33055223300970876</v>
      </c>
      <c r="BE74">
        <v>0.24994231578947365</v>
      </c>
      <c r="BF74">
        <v>0.49235281355932203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1.314912286313765</v>
      </c>
      <c r="L75">
        <v>4.1952924550120985</v>
      </c>
      <c r="M75">
        <v>1.158422041327489</v>
      </c>
      <c r="N75">
        <v>1.2836568566061364</v>
      </c>
      <c r="O75">
        <v>1.4297641410978918</v>
      </c>
      <c r="P75">
        <v>2.3376476278977814</v>
      </c>
      <c r="Q75">
        <v>0.18780618446501954</v>
      </c>
      <c r="R75">
        <v>0.5739929033604676</v>
      </c>
      <c r="S75">
        <v>0.29205671240218989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1.2120156087768732</v>
      </c>
      <c r="AC75">
        <v>0.77770368833646408</v>
      </c>
      <c r="AD75">
        <v>0.3526381248278021</v>
      </c>
      <c r="AE75">
        <v>1.9675875159674387</v>
      </c>
      <c r="AF75">
        <v>0.20915952888227929</v>
      </c>
      <c r="AG75">
        <v>1.8444539144750574</v>
      </c>
      <c r="AH75">
        <v>1.2785632598622416</v>
      </c>
      <c r="AI75">
        <v>0</v>
      </c>
      <c r="AJ75">
        <v>0</v>
      </c>
      <c r="AK75">
        <v>3.3974971032352328</v>
      </c>
      <c r="AL75">
        <v>0</v>
      </c>
      <c r="AM75">
        <v>0.60597478292632023</v>
      </c>
      <c r="AN75">
        <v>2.7097491504905025E-2</v>
      </c>
      <c r="AO75">
        <v>0</v>
      </c>
      <c r="AP75">
        <v>0</v>
      </c>
      <c r="AQ75">
        <v>1.5483115518680861</v>
      </c>
      <c r="AR75">
        <v>0</v>
      </c>
      <c r="AS75">
        <v>1.2578026361928614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78.085642872051778</v>
      </c>
      <c r="BA75">
        <v>4.4031283702129063</v>
      </c>
      <c r="BB75">
        <f t="shared" si="1"/>
        <v>102.84131355248782</v>
      </c>
      <c r="BC75">
        <v>0.79863273170731708</v>
      </c>
      <c r="BD75">
        <v>0.26932554216867471</v>
      </c>
      <c r="BE75">
        <v>0.37491315789473678</v>
      </c>
      <c r="BF75">
        <v>0.46357120353982301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1.314912286313765</v>
      </c>
      <c r="L76">
        <v>4.1430430648500431</v>
      </c>
      <c r="M76">
        <v>1.158422041327489</v>
      </c>
      <c r="N76">
        <v>1.2836568566061364</v>
      </c>
      <c r="O76">
        <v>1.4297641410978918</v>
      </c>
      <c r="P76">
        <v>2.3376476278977814</v>
      </c>
      <c r="Q76">
        <v>0.18780618446501954</v>
      </c>
      <c r="R76">
        <v>0.5739929033604676</v>
      </c>
      <c r="S76">
        <v>0.29205671240218989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1.2120156087768732</v>
      </c>
      <c r="AC76">
        <v>0.77770368833646408</v>
      </c>
      <c r="AD76">
        <v>0.705276286568566</v>
      </c>
      <c r="AE76">
        <v>1.9675875159674387</v>
      </c>
      <c r="AF76">
        <v>0.20915952888227929</v>
      </c>
      <c r="AG76">
        <v>1.8444539144750574</v>
      </c>
      <c r="AH76">
        <v>1.811297937069505</v>
      </c>
      <c r="AI76">
        <v>0</v>
      </c>
      <c r="AJ76">
        <v>0</v>
      </c>
      <c r="AK76">
        <v>3.3974971032352328</v>
      </c>
      <c r="AL76">
        <v>0</v>
      </c>
      <c r="AM76">
        <v>0.60597478292632023</v>
      </c>
      <c r="AN76">
        <v>2.7097491504905025E-2</v>
      </c>
      <c r="AO76">
        <v>0</v>
      </c>
      <c r="AP76">
        <v>0</v>
      </c>
      <c r="AQ76">
        <v>1.5483115518680861</v>
      </c>
      <c r="AR76">
        <v>0</v>
      </c>
      <c r="AS76">
        <v>1.2578026361928614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79.85112606971407</v>
      </c>
      <c r="BA76">
        <v>4.5117501280344481</v>
      </c>
      <c r="BB76">
        <f t="shared" si="1"/>
        <v>105.87152451063149</v>
      </c>
      <c r="BC76">
        <v>0.79863273170731708</v>
      </c>
      <c r="BD76">
        <v>0.66432936585365865</v>
      </c>
      <c r="BE76">
        <v>0.52013540372670808</v>
      </c>
      <c r="BF76">
        <v>0.46357120353982301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1.2627493146160265</v>
      </c>
      <c r="L77">
        <v>4.0910039657691506</v>
      </c>
      <c r="M77">
        <v>1.158422041327489</v>
      </c>
      <c r="N77">
        <v>1.2836568566061364</v>
      </c>
      <c r="O77">
        <v>1.4297641410978918</v>
      </c>
      <c r="P77">
        <v>2.3376476278977814</v>
      </c>
      <c r="Q77">
        <v>0.14597231314396311</v>
      </c>
      <c r="R77">
        <v>0.5739929033604676</v>
      </c>
      <c r="S77">
        <v>0.29205671240218989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1.2120156087768732</v>
      </c>
      <c r="AC77">
        <v>0.77770368833646408</v>
      </c>
      <c r="AD77">
        <v>1.0579144113963679</v>
      </c>
      <c r="AE77">
        <v>1.9675875159674387</v>
      </c>
      <c r="AF77">
        <v>0.55326066272698815</v>
      </c>
      <c r="AG77">
        <v>1.8444539144750574</v>
      </c>
      <c r="AH77">
        <v>2.3440326358797745</v>
      </c>
      <c r="AI77">
        <v>0</v>
      </c>
      <c r="AJ77">
        <v>0</v>
      </c>
      <c r="AK77">
        <v>3.3974971032352328</v>
      </c>
      <c r="AL77">
        <v>0</v>
      </c>
      <c r="AM77">
        <v>0.60597478292632023</v>
      </c>
      <c r="AN77">
        <v>2.7097491504905025E-2</v>
      </c>
      <c r="AO77">
        <v>0</v>
      </c>
      <c r="AP77">
        <v>0</v>
      </c>
      <c r="AQ77">
        <v>1.5483115518680861</v>
      </c>
      <c r="AR77">
        <v>0</v>
      </c>
      <c r="AS77">
        <v>1.2578026361928614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81.428826967230236</v>
      </c>
      <c r="BA77">
        <v>4.6229857345936294</v>
      </c>
      <c r="BB77">
        <f t="shared" si="1"/>
        <v>108.91368666817043</v>
      </c>
      <c r="BC77">
        <v>0.79863273170731708</v>
      </c>
      <c r="BD77">
        <v>0.99487636363636367</v>
      </c>
      <c r="BE77">
        <v>0.6818472571428571</v>
      </c>
      <c r="BF77">
        <v>0.46357120353982301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1.2627489174749829</v>
      </c>
      <c r="L78">
        <v>4.0805677311625965</v>
      </c>
      <c r="M78">
        <v>1.158422041327489</v>
      </c>
      <c r="N78">
        <v>1.2836568566061364</v>
      </c>
      <c r="O78">
        <v>1.4297641410978918</v>
      </c>
      <c r="P78">
        <v>2.3376476278977814</v>
      </c>
      <c r="Q78">
        <v>0.14593177771549384</v>
      </c>
      <c r="R78">
        <v>0.5739929033604676</v>
      </c>
      <c r="S78">
        <v>0.29205671240218989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1.8180234564078481</v>
      </c>
      <c r="AC78">
        <v>1.166581115149238</v>
      </c>
      <c r="AD78">
        <v>1.4105525362241702</v>
      </c>
      <c r="AE78">
        <v>1.9675875159674387</v>
      </c>
      <c r="AF78">
        <v>0.82989101056668757</v>
      </c>
      <c r="AG78">
        <v>1.8444539144750574</v>
      </c>
      <c r="AH78">
        <v>3.1580512570444577</v>
      </c>
      <c r="AI78">
        <v>0</v>
      </c>
      <c r="AJ78">
        <v>0</v>
      </c>
      <c r="AK78">
        <v>3.3974971032352328</v>
      </c>
      <c r="AL78">
        <v>0</v>
      </c>
      <c r="AM78">
        <v>0.60597478292632023</v>
      </c>
      <c r="AN78">
        <v>2.7097491504905025E-2</v>
      </c>
      <c r="AO78">
        <v>0</v>
      </c>
      <c r="AP78">
        <v>0</v>
      </c>
      <c r="AQ78">
        <v>1.5483115518680861</v>
      </c>
      <c r="AR78">
        <v>0</v>
      </c>
      <c r="AS78">
        <v>1.2578026361928614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83.274682738467973</v>
      </c>
      <c r="BA78">
        <v>4.8016201652373418</v>
      </c>
      <c r="BB78">
        <f t="shared" si="1"/>
        <v>113.59590725652204</v>
      </c>
      <c r="BC78">
        <v>0.82130540239043837</v>
      </c>
      <c r="BD78">
        <v>1.3390388780487807</v>
      </c>
      <c r="BE78">
        <v>0.90231611870503603</v>
      </c>
      <c r="BF78">
        <v>0.46357120353982301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1.314912286313765</v>
      </c>
      <c r="L79">
        <v>4.0596952619494884</v>
      </c>
      <c r="M79">
        <v>1.158422041327489</v>
      </c>
      <c r="N79">
        <v>1.2836568566061364</v>
      </c>
      <c r="O79">
        <v>1.4297641410978918</v>
      </c>
      <c r="P79">
        <v>2.3376476278977814</v>
      </c>
      <c r="Q79">
        <v>0.18780618446501954</v>
      </c>
      <c r="R79">
        <v>0.5739929033604676</v>
      </c>
      <c r="S79">
        <v>0.29205671240218989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1.8180234564078481</v>
      </c>
      <c r="AC79">
        <v>1.166581115149238</v>
      </c>
      <c r="AD79">
        <v>1.4105525362241702</v>
      </c>
      <c r="AE79">
        <v>1.9675875159674387</v>
      </c>
      <c r="AF79">
        <v>0.82989101056668757</v>
      </c>
      <c r="AG79">
        <v>1.8444539144750574</v>
      </c>
      <c r="AH79">
        <v>3.1580512570444577</v>
      </c>
      <c r="AI79">
        <v>0.12779427426424544</v>
      </c>
      <c r="AJ79">
        <v>0</v>
      </c>
      <c r="AK79">
        <v>3.3974971032352328</v>
      </c>
      <c r="AL79">
        <v>0</v>
      </c>
      <c r="AM79">
        <v>0.60597478292632023</v>
      </c>
      <c r="AN79">
        <v>2.7097491504905025E-2</v>
      </c>
      <c r="AO79">
        <v>0</v>
      </c>
      <c r="AP79">
        <v>0</v>
      </c>
      <c r="AQ79">
        <v>1.5483115518680861</v>
      </c>
      <c r="AR79">
        <v>0</v>
      </c>
      <c r="AS79">
        <v>1.2578026361928614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83.274682738467973</v>
      </c>
      <c r="BA79">
        <v>4.8100202757080712</v>
      </c>
      <c r="BB79">
        <f t="shared" si="1"/>
        <v>113.78846672669076</v>
      </c>
      <c r="BC79">
        <v>0.82130540239043837</v>
      </c>
      <c r="BD79">
        <v>1.3390388780487807</v>
      </c>
      <c r="BE79">
        <v>0.90231611870503603</v>
      </c>
      <c r="BF79">
        <v>0.46357120353982301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1.2523200757866713</v>
      </c>
      <c r="L80">
        <v>4.0177146294216897</v>
      </c>
      <c r="M80">
        <v>1.158422041327489</v>
      </c>
      <c r="N80">
        <v>1.2836568566061364</v>
      </c>
      <c r="O80">
        <v>1.4297641410978918</v>
      </c>
      <c r="P80">
        <v>2.3376476278977814</v>
      </c>
      <c r="Q80">
        <v>0.12514198230904072</v>
      </c>
      <c r="R80">
        <v>0.5739929033604676</v>
      </c>
      <c r="S80">
        <v>0.29205671240218989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1.8180234564078481</v>
      </c>
      <c r="AC80">
        <v>1.166581115149238</v>
      </c>
      <c r="AD80">
        <v>1.4105525362241702</v>
      </c>
      <c r="AE80">
        <v>1.9675875159674387</v>
      </c>
      <c r="AF80">
        <v>0.82989101056668757</v>
      </c>
      <c r="AG80">
        <v>1.8444539144750574</v>
      </c>
      <c r="AH80">
        <v>3.1580512570444577</v>
      </c>
      <c r="AI80">
        <v>0.25558862492172818</v>
      </c>
      <c r="AJ80">
        <v>0</v>
      </c>
      <c r="AK80">
        <v>3.3974971032352328</v>
      </c>
      <c r="AL80">
        <v>0</v>
      </c>
      <c r="AM80">
        <v>0.60597478292632023</v>
      </c>
      <c r="AN80">
        <v>2.7097491504905025E-2</v>
      </c>
      <c r="AO80">
        <v>0</v>
      </c>
      <c r="AP80">
        <v>0</v>
      </c>
      <c r="AQ80">
        <v>1.5483115518680861</v>
      </c>
      <c r="AR80">
        <v>0</v>
      </c>
      <c r="AS80">
        <v>1.2578026361928614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83.274682738467973</v>
      </c>
      <c r="BA80">
        <v>4.8083715710757398</v>
      </c>
      <c r="BB80">
        <f t="shared" si="1"/>
        <v>113.7506727367697</v>
      </c>
      <c r="BC80">
        <v>0.82130540239043837</v>
      </c>
      <c r="BD80">
        <v>1.3390388780487807</v>
      </c>
      <c r="BE80">
        <v>0.90231611870503603</v>
      </c>
      <c r="BF80">
        <v>0.46357120353982301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0.65746811009124495</v>
      </c>
      <c r="L81">
        <v>4.0177146294216897</v>
      </c>
      <c r="M81">
        <v>1.158422041327489</v>
      </c>
      <c r="N81">
        <v>1.2836568566061364</v>
      </c>
      <c r="O81">
        <v>1.4297641410978918</v>
      </c>
      <c r="P81">
        <v>2.3272117009875233</v>
      </c>
      <c r="Q81">
        <v>0.12514198230904072</v>
      </c>
      <c r="R81">
        <v>0.5739929033604676</v>
      </c>
      <c r="S81">
        <v>0.29205671240218989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1.8180234564078481</v>
      </c>
      <c r="AC81">
        <v>1.166581115149238</v>
      </c>
      <c r="AD81">
        <v>1.4105525362241702</v>
      </c>
      <c r="AE81">
        <v>1.9675875159674387</v>
      </c>
      <c r="AF81">
        <v>0.82989101056668757</v>
      </c>
      <c r="AG81">
        <v>1.8444539144750574</v>
      </c>
      <c r="AH81">
        <v>3.1580512570444577</v>
      </c>
      <c r="AI81">
        <v>1.329060666249217</v>
      </c>
      <c r="AJ81">
        <v>0</v>
      </c>
      <c r="AK81">
        <v>3.3974971032352328</v>
      </c>
      <c r="AL81">
        <v>0</v>
      </c>
      <c r="AM81">
        <v>0.60597478292632023</v>
      </c>
      <c r="AN81">
        <v>2.7097491504905025E-2</v>
      </c>
      <c r="AO81">
        <v>0</v>
      </c>
      <c r="AP81">
        <v>0</v>
      </c>
      <c r="AQ81">
        <v>1.5483115518680861</v>
      </c>
      <c r="AR81">
        <v>0</v>
      </c>
      <c r="AS81">
        <v>1.2578026361928614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83.274682738467973</v>
      </c>
      <c r="BA81">
        <v>4.8279416684923104</v>
      </c>
      <c r="BB81">
        <f t="shared" si="1"/>
        <v>114.19928678807493</v>
      </c>
      <c r="BC81">
        <v>0.82130540239043837</v>
      </c>
      <c r="BD81">
        <v>1.3390388780487807</v>
      </c>
      <c r="BE81">
        <v>0.90231611870503603</v>
      </c>
      <c r="BF81">
        <v>0.46357120353982301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0.65746811009124495</v>
      </c>
      <c r="L82">
        <v>4.0177146294216897</v>
      </c>
      <c r="M82">
        <v>1.158422041327489</v>
      </c>
      <c r="N82">
        <v>1.2836568566061364</v>
      </c>
      <c r="O82">
        <v>1.4297641410978918</v>
      </c>
      <c r="P82">
        <v>2.3272117009875233</v>
      </c>
      <c r="Q82">
        <v>0.12514198230904072</v>
      </c>
      <c r="R82">
        <v>0.5739929033604676</v>
      </c>
      <c r="S82">
        <v>0.29205671240218989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1.8180234564078481</v>
      </c>
      <c r="AC82">
        <v>1.166581115149238</v>
      </c>
      <c r="AD82">
        <v>1.4105525362241702</v>
      </c>
      <c r="AE82">
        <v>1.9675875159674387</v>
      </c>
      <c r="AF82">
        <v>0.82989101056668757</v>
      </c>
      <c r="AG82">
        <v>1.8444539144750574</v>
      </c>
      <c r="AH82">
        <v>3.1580512570444577</v>
      </c>
      <c r="AI82">
        <v>1.9696678459611772</v>
      </c>
      <c r="AJ82">
        <v>0</v>
      </c>
      <c r="AK82">
        <v>3.3974971032352328</v>
      </c>
      <c r="AL82">
        <v>0</v>
      </c>
      <c r="AM82">
        <v>0.60597478292632023</v>
      </c>
      <c r="AN82">
        <v>2.7097491504905025E-2</v>
      </c>
      <c r="AO82">
        <v>0</v>
      </c>
      <c r="AP82">
        <v>0</v>
      </c>
      <c r="AQ82">
        <v>1.5483115518680861</v>
      </c>
      <c r="AR82">
        <v>0</v>
      </c>
      <c r="AS82">
        <v>1.2578026361928614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83.274682738467973</v>
      </c>
      <c r="BA82">
        <v>4.8547190486042702</v>
      </c>
      <c r="BB82">
        <f t="shared" si="1"/>
        <v>114.81311658767493</v>
      </c>
      <c r="BC82">
        <v>0.82130540239043837</v>
      </c>
      <c r="BD82">
        <v>1.3390388780487807</v>
      </c>
      <c r="BE82">
        <v>0.90231611870503603</v>
      </c>
      <c r="BF82">
        <v>0.46357120353982301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0.65746811009124495</v>
      </c>
      <c r="L83">
        <v>3.9657479626351746</v>
      </c>
      <c r="M83">
        <v>1.158422041327489</v>
      </c>
      <c r="N83">
        <v>1.2836568566061364</v>
      </c>
      <c r="O83">
        <v>1.4297641410978918</v>
      </c>
      <c r="P83">
        <v>2.3272117009875233</v>
      </c>
      <c r="Q83">
        <v>0.12513944955202219</v>
      </c>
      <c r="R83">
        <v>0.5739929033604676</v>
      </c>
      <c r="S83">
        <v>0.29205671240218989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1.8180234564078481</v>
      </c>
      <c r="AC83">
        <v>1.166581115149238</v>
      </c>
      <c r="AD83">
        <v>1.4105525362241702</v>
      </c>
      <c r="AE83">
        <v>1.9675875159674387</v>
      </c>
      <c r="AF83">
        <v>0.82989101056668757</v>
      </c>
      <c r="AG83">
        <v>1.8444539144750574</v>
      </c>
      <c r="AH83">
        <v>3.1580512570444577</v>
      </c>
      <c r="AI83">
        <v>1.9696678459611772</v>
      </c>
      <c r="AJ83">
        <v>0</v>
      </c>
      <c r="AK83">
        <v>3.3974971032352328</v>
      </c>
      <c r="AL83">
        <v>0</v>
      </c>
      <c r="AM83">
        <v>0.60597478292632023</v>
      </c>
      <c r="AN83">
        <v>2.7097491504905025E-2</v>
      </c>
      <c r="AO83">
        <v>0</v>
      </c>
      <c r="AP83">
        <v>0</v>
      </c>
      <c r="AQ83">
        <v>1.5483115518680861</v>
      </c>
      <c r="AR83">
        <v>0</v>
      </c>
      <c r="AS83">
        <v>1.2578026361928614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83.274682738467973</v>
      </c>
      <c r="BA83">
        <v>4.852546736063351</v>
      </c>
      <c r="BB83">
        <f t="shared" si="1"/>
        <v>114.76331970067233</v>
      </c>
      <c r="BC83">
        <v>0.82130540239043837</v>
      </c>
      <c r="BD83">
        <v>1.3390388780487807</v>
      </c>
      <c r="BE83">
        <v>0.90231611870503603</v>
      </c>
      <c r="BF83">
        <v>0.46357120353982301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0.65746811009124495</v>
      </c>
      <c r="L84">
        <v>3.9657479626351746</v>
      </c>
      <c r="M84">
        <v>1.158422041327489</v>
      </c>
      <c r="N84">
        <v>1.2836568566061364</v>
      </c>
      <c r="O84">
        <v>1.4297641410978918</v>
      </c>
      <c r="P84">
        <v>2.3272117009875233</v>
      </c>
      <c r="Q84">
        <v>0.12513944955202219</v>
      </c>
      <c r="R84">
        <v>0.5739929033604676</v>
      </c>
      <c r="S84">
        <v>0.29205671240218989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1.8180234564078481</v>
      </c>
      <c r="AC84">
        <v>1.166581115149238</v>
      </c>
      <c r="AD84">
        <v>1.4105525362241702</v>
      </c>
      <c r="AE84">
        <v>1.9675875159674387</v>
      </c>
      <c r="AF84">
        <v>0.82989101056668757</v>
      </c>
      <c r="AG84">
        <v>1.8444539144750574</v>
      </c>
      <c r="AH84">
        <v>3.1580512570444577</v>
      </c>
      <c r="AI84">
        <v>1.9696678459611772</v>
      </c>
      <c r="AJ84">
        <v>0</v>
      </c>
      <c r="AK84">
        <v>3.3974971032352328</v>
      </c>
      <c r="AL84">
        <v>0</v>
      </c>
      <c r="AM84">
        <v>0.60597478292632023</v>
      </c>
      <c r="AN84">
        <v>2.7097491504905025E-2</v>
      </c>
      <c r="AO84">
        <v>0</v>
      </c>
      <c r="AP84">
        <v>0</v>
      </c>
      <c r="AQ84">
        <v>1.5483115518680861</v>
      </c>
      <c r="AR84">
        <v>0</v>
      </c>
      <c r="AS84">
        <v>1.2578026361928614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83.274682738467973</v>
      </c>
      <c r="BA84">
        <v>4.852546736063351</v>
      </c>
      <c r="BB84">
        <f t="shared" si="1"/>
        <v>114.76331970067233</v>
      </c>
      <c r="BC84">
        <v>0.82130540239043837</v>
      </c>
      <c r="BD84">
        <v>1.3390388780487807</v>
      </c>
      <c r="BE84">
        <v>0.90231611870503603</v>
      </c>
      <c r="BF84">
        <v>0.46357120353982301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0.65746811009124495</v>
      </c>
      <c r="L85">
        <v>3.9657479626351746</v>
      </c>
      <c r="M85">
        <v>1.158422041327489</v>
      </c>
      <c r="N85">
        <v>1.2836568566061364</v>
      </c>
      <c r="O85">
        <v>1.4297641410978918</v>
      </c>
      <c r="P85">
        <v>2.3272117009875233</v>
      </c>
      <c r="Q85">
        <v>0.12513944955202219</v>
      </c>
      <c r="R85">
        <v>0.5739929033604676</v>
      </c>
      <c r="S85">
        <v>0.29205671240218989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1.8180234564078481</v>
      </c>
      <c r="AC85">
        <v>1.166581115149238</v>
      </c>
      <c r="AD85">
        <v>1.0579144113963679</v>
      </c>
      <c r="AE85">
        <v>1.9675875159674387</v>
      </c>
      <c r="AF85">
        <v>0.82989101056668757</v>
      </c>
      <c r="AG85">
        <v>1.8444539144750574</v>
      </c>
      <c r="AH85">
        <v>2.6317093628678765</v>
      </c>
      <c r="AI85">
        <v>1.9696678459611772</v>
      </c>
      <c r="AJ85">
        <v>0</v>
      </c>
      <c r="AK85">
        <v>3.3974971032352328</v>
      </c>
      <c r="AL85">
        <v>0</v>
      </c>
      <c r="AM85">
        <v>0.60597478292632023</v>
      </c>
      <c r="AN85">
        <v>2.7097491504905025E-2</v>
      </c>
      <c r="AO85">
        <v>0</v>
      </c>
      <c r="AP85">
        <v>0</v>
      </c>
      <c r="AQ85">
        <v>1.5483115518680861</v>
      </c>
      <c r="AR85">
        <v>0</v>
      </c>
      <c r="AS85">
        <v>1.2271244859110833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82.827010018785231</v>
      </c>
      <c r="BA85">
        <v>4.7958103049044496</v>
      </c>
      <c r="BB85">
        <f t="shared" si="1"/>
        <v>113.32813645181686</v>
      </c>
      <c r="BC85">
        <v>0.82130540239043837</v>
      </c>
      <c r="BD85">
        <v>1.3390388780487807</v>
      </c>
      <c r="BE85">
        <v>0.76772732765957452</v>
      </c>
      <c r="BF85">
        <v>0.46357120353982301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0.65746811009124495</v>
      </c>
      <c r="L86">
        <v>3.9657479626351746</v>
      </c>
      <c r="M86">
        <v>1.158422041327489</v>
      </c>
      <c r="N86">
        <v>1.2836568566061364</v>
      </c>
      <c r="O86">
        <v>1.4297641410978918</v>
      </c>
      <c r="P86">
        <v>2.3272117009875233</v>
      </c>
      <c r="Q86">
        <v>0.12513944955202219</v>
      </c>
      <c r="R86">
        <v>0.5739929033604676</v>
      </c>
      <c r="S86">
        <v>0.29205671240218989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1.8180234564078481</v>
      </c>
      <c r="AC86">
        <v>1.166581115149238</v>
      </c>
      <c r="AD86">
        <v>1.0579144113963679</v>
      </c>
      <c r="AE86">
        <v>1.9675875159674387</v>
      </c>
      <c r="AF86">
        <v>0.80964976158422053</v>
      </c>
      <c r="AG86">
        <v>1.8444539144750574</v>
      </c>
      <c r="AH86">
        <v>2.1053674902943018</v>
      </c>
      <c r="AI86">
        <v>1.329060666249217</v>
      </c>
      <c r="AJ86">
        <v>0</v>
      </c>
      <c r="AK86">
        <v>3.3974971032352328</v>
      </c>
      <c r="AL86">
        <v>0</v>
      </c>
      <c r="AM86">
        <v>0.60597478292632023</v>
      </c>
      <c r="AN86">
        <v>2.7097491504905025E-2</v>
      </c>
      <c r="AO86">
        <v>0</v>
      </c>
      <c r="AP86">
        <v>0</v>
      </c>
      <c r="AQ86">
        <v>1.5483115518680861</v>
      </c>
      <c r="AR86">
        <v>0</v>
      </c>
      <c r="AS86">
        <v>1.2271244859110833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82.288829054477148</v>
      </c>
      <c r="BA86">
        <v>4.7236897860033693</v>
      </c>
      <c r="BB86">
        <f t="shared" si="1"/>
        <v>111.49659250467148</v>
      </c>
      <c r="BC86">
        <v>0.79863273170731708</v>
      </c>
      <c r="BD86">
        <v>1.3390388780487807</v>
      </c>
      <c r="BE86">
        <v>0.61210679787234046</v>
      </c>
      <c r="BF86">
        <v>0.46357120353982301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0.65746811009124495</v>
      </c>
      <c r="L87">
        <v>3.9657479626351746</v>
      </c>
      <c r="M87">
        <v>1.158422041327489</v>
      </c>
      <c r="N87">
        <v>1.2836568566061364</v>
      </c>
      <c r="O87">
        <v>1.4297641410978918</v>
      </c>
      <c r="P87">
        <v>2.3272117009875233</v>
      </c>
      <c r="Q87">
        <v>0.12513944955202219</v>
      </c>
      <c r="R87">
        <v>0.5739929033604676</v>
      </c>
      <c r="S87">
        <v>0.29205671240218989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1.8180234564078481</v>
      </c>
      <c r="AC87">
        <v>1.166581115149238</v>
      </c>
      <c r="AD87">
        <v>0.705276286568566</v>
      </c>
      <c r="AE87">
        <v>1.9675875159674387</v>
      </c>
      <c r="AF87">
        <v>0.80964976158422053</v>
      </c>
      <c r="AG87">
        <v>1.8444539144750574</v>
      </c>
      <c r="AH87">
        <v>2.1053674902943018</v>
      </c>
      <c r="AI87">
        <v>0.25558862492172818</v>
      </c>
      <c r="AJ87">
        <v>0</v>
      </c>
      <c r="AK87">
        <v>3.3974971032352328</v>
      </c>
      <c r="AL87">
        <v>0</v>
      </c>
      <c r="AM87">
        <v>0.60597478292632023</v>
      </c>
      <c r="AN87">
        <v>2.7097491504905025E-2</v>
      </c>
      <c r="AO87">
        <v>0</v>
      </c>
      <c r="AP87">
        <v>0</v>
      </c>
      <c r="AQ87">
        <v>1.5483115518680861</v>
      </c>
      <c r="AR87">
        <v>0</v>
      </c>
      <c r="AS87">
        <v>1.2271244859110833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82.288829054477148</v>
      </c>
      <c r="BA87">
        <v>4.6640783810580793</v>
      </c>
      <c r="BB87">
        <f t="shared" si="1"/>
        <v>110.13009374346149</v>
      </c>
      <c r="BC87">
        <v>0.79863273170731708</v>
      </c>
      <c r="BD87">
        <v>1.3390388780487807</v>
      </c>
      <c r="BE87">
        <v>0.61210679787234046</v>
      </c>
      <c r="BF87">
        <v>0.46357120353982301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0.65746811009124495</v>
      </c>
      <c r="L88">
        <v>3.9657479626351746</v>
      </c>
      <c r="M88">
        <v>1.158422041327489</v>
      </c>
      <c r="N88">
        <v>1.2836568566061364</v>
      </c>
      <c r="O88">
        <v>1.4297641410978918</v>
      </c>
      <c r="P88">
        <v>2.3272117009875233</v>
      </c>
      <c r="Q88">
        <v>0.12513944955202219</v>
      </c>
      <c r="R88">
        <v>0.5739929033604676</v>
      </c>
      <c r="S88">
        <v>0.29205671240218989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1.8180234564078481</v>
      </c>
      <c r="AC88">
        <v>1.166581115149238</v>
      </c>
      <c r="AD88">
        <v>0.705276286568566</v>
      </c>
      <c r="AE88">
        <v>1.9675875159674387</v>
      </c>
      <c r="AF88">
        <v>0.80964976158422053</v>
      </c>
      <c r="AG88">
        <v>1.8444539144750574</v>
      </c>
      <c r="AH88">
        <v>2.1053674902943018</v>
      </c>
      <c r="AI88">
        <v>0.12779427426424544</v>
      </c>
      <c r="AJ88">
        <v>0</v>
      </c>
      <c r="AK88">
        <v>3.3974971032352328</v>
      </c>
      <c r="AL88">
        <v>0</v>
      </c>
      <c r="AM88">
        <v>0.60597478292632023</v>
      </c>
      <c r="AN88">
        <v>2.7097491504905025E-2</v>
      </c>
      <c r="AO88">
        <v>0</v>
      </c>
      <c r="AP88">
        <v>0</v>
      </c>
      <c r="AQ88">
        <v>1.5483115518680861</v>
      </c>
      <c r="AR88">
        <v>0</v>
      </c>
      <c r="AS88">
        <v>1.2271244859110833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82.288829054477148</v>
      </c>
      <c r="BA88">
        <v>4.658736577200596</v>
      </c>
      <c r="BB88">
        <f t="shared" si="1"/>
        <v>110.00764119666148</v>
      </c>
      <c r="BC88">
        <v>0.79863273170731708</v>
      </c>
      <c r="BD88">
        <v>1.3390388780487807</v>
      </c>
      <c r="BE88">
        <v>0.61210679787234046</v>
      </c>
      <c r="BF88">
        <v>0.46357120353982301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0.65746811009124495</v>
      </c>
      <c r="L89">
        <v>3.9657479626351746</v>
      </c>
      <c r="M89">
        <v>1.158422041327489</v>
      </c>
      <c r="N89">
        <v>1.2836568566061364</v>
      </c>
      <c r="O89">
        <v>1.4297641410978918</v>
      </c>
      <c r="P89">
        <v>2.3168440826549781</v>
      </c>
      <c r="Q89">
        <v>0.12513944955202219</v>
      </c>
      <c r="R89">
        <v>0.5739929033604676</v>
      </c>
      <c r="S89">
        <v>0.29205671240218989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1.8180234564078481</v>
      </c>
      <c r="AC89">
        <v>1.166581115149238</v>
      </c>
      <c r="AD89">
        <v>0.705276286568566</v>
      </c>
      <c r="AE89">
        <v>1.9675875159674387</v>
      </c>
      <c r="AF89">
        <v>0.80964976158422053</v>
      </c>
      <c r="AG89">
        <v>1.8444539144750574</v>
      </c>
      <c r="AH89">
        <v>2.1053674902943018</v>
      </c>
      <c r="AI89">
        <v>0</v>
      </c>
      <c r="AJ89">
        <v>0</v>
      </c>
      <c r="AK89">
        <v>3.3974971032352328</v>
      </c>
      <c r="AL89">
        <v>0</v>
      </c>
      <c r="AM89">
        <v>0.60597478292632023</v>
      </c>
      <c r="AN89">
        <v>2.7097491504905025E-2</v>
      </c>
      <c r="AO89">
        <v>0</v>
      </c>
      <c r="AP89">
        <v>0</v>
      </c>
      <c r="AQ89">
        <v>1.5483115518680861</v>
      </c>
      <c r="AR89">
        <v>0</v>
      </c>
      <c r="AS89">
        <v>1.2271244859110833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82.267956585264045</v>
      </c>
      <c r="BA89">
        <v>4.6520889408769435</v>
      </c>
      <c r="BB89">
        <f t="shared" si="1"/>
        <v>109.85525447117526</v>
      </c>
      <c r="BC89">
        <v>0.79863273170731708</v>
      </c>
      <c r="BD89">
        <v>1.3390388780487807</v>
      </c>
      <c r="BE89">
        <v>0.61210679787234046</v>
      </c>
      <c r="BF89">
        <v>0.46357120353982301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0.65746811009124495</v>
      </c>
      <c r="L90">
        <v>3.9657479626351746</v>
      </c>
      <c r="M90">
        <v>1.158422041327489</v>
      </c>
      <c r="N90">
        <v>1.2836568566061364</v>
      </c>
      <c r="O90">
        <v>1.4297641410978918</v>
      </c>
      <c r="P90">
        <v>2.3168440826549781</v>
      </c>
      <c r="Q90">
        <v>0.12513944955202219</v>
      </c>
      <c r="R90">
        <v>0.5739929033604676</v>
      </c>
      <c r="S90">
        <v>0.29205671240218989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1.8180234564078481</v>
      </c>
      <c r="AC90">
        <v>1.166581115149238</v>
      </c>
      <c r="AD90">
        <v>0.3526381248278021</v>
      </c>
      <c r="AE90">
        <v>1.9675875159674387</v>
      </c>
      <c r="AF90">
        <v>0.80964976158422053</v>
      </c>
      <c r="AG90">
        <v>1.8444539144750574</v>
      </c>
      <c r="AH90">
        <v>2.1053674902943018</v>
      </c>
      <c r="AI90">
        <v>0</v>
      </c>
      <c r="AJ90">
        <v>0</v>
      </c>
      <c r="AK90">
        <v>3.3974971032352328</v>
      </c>
      <c r="AL90">
        <v>0</v>
      </c>
      <c r="AM90">
        <v>0.60597478292632023</v>
      </c>
      <c r="AN90">
        <v>2.7097491504905025E-2</v>
      </c>
      <c r="AO90">
        <v>0</v>
      </c>
      <c r="AP90">
        <v>0</v>
      </c>
      <c r="AQ90">
        <v>1.5483115518680861</v>
      </c>
      <c r="AR90">
        <v>0</v>
      </c>
      <c r="AS90">
        <v>1.2271244859110833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82.267956585264045</v>
      </c>
      <c r="BA90">
        <v>4.6373486657161793</v>
      </c>
      <c r="BB90">
        <f t="shared" si="1"/>
        <v>109.51735658459525</v>
      </c>
      <c r="BC90">
        <v>0.79863273170731708</v>
      </c>
      <c r="BD90">
        <v>1.3390388780487807</v>
      </c>
      <c r="BE90">
        <v>0.61210679787234046</v>
      </c>
      <c r="BF90">
        <v>0.46357120353982301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0.65746811009124495</v>
      </c>
      <c r="L91">
        <v>4.0177146294216897</v>
      </c>
      <c r="M91">
        <v>1.158422041327489</v>
      </c>
      <c r="N91">
        <v>1.2836568566061364</v>
      </c>
      <c r="O91">
        <v>1.4297641410978918</v>
      </c>
      <c r="P91">
        <v>2.3168440826549781</v>
      </c>
      <c r="Q91">
        <v>0.12514198230904072</v>
      </c>
      <c r="R91">
        <v>0.5739929033604676</v>
      </c>
      <c r="S91">
        <v>0.29205671240218989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1.8180234564078481</v>
      </c>
      <c r="AC91">
        <v>1.166581115149238</v>
      </c>
      <c r="AD91">
        <v>0</v>
      </c>
      <c r="AE91">
        <v>1.9675875159674387</v>
      </c>
      <c r="AF91">
        <v>0.82989101056668757</v>
      </c>
      <c r="AG91">
        <v>1.8444539144750574</v>
      </c>
      <c r="AH91">
        <v>2.6317093628678765</v>
      </c>
      <c r="AI91">
        <v>0</v>
      </c>
      <c r="AJ91">
        <v>0</v>
      </c>
      <c r="AK91">
        <v>3.3974971032352328</v>
      </c>
      <c r="AL91">
        <v>0</v>
      </c>
      <c r="AM91">
        <v>0.60597478292632023</v>
      </c>
      <c r="AN91">
        <v>2.7097491504905025E-2</v>
      </c>
      <c r="AO91">
        <v>0</v>
      </c>
      <c r="AP91">
        <v>0</v>
      </c>
      <c r="AQ91">
        <v>1.5483115518680861</v>
      </c>
      <c r="AR91">
        <v>0</v>
      </c>
      <c r="AS91">
        <v>1.2271244859110833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82.858318722604878</v>
      </c>
      <c r="BA91">
        <v>4.6723050164611841</v>
      </c>
      <c r="BB91">
        <f t="shared" si="1"/>
        <v>110.49696976793322</v>
      </c>
      <c r="BC91">
        <v>0.82130540239043837</v>
      </c>
      <c r="BD91">
        <v>1.3390388780487807</v>
      </c>
      <c r="BE91">
        <v>0.76772732765957452</v>
      </c>
      <c r="BF91">
        <v>0.46357120353982301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0.65746811009124495</v>
      </c>
      <c r="L92">
        <v>4.0177146294216897</v>
      </c>
      <c r="M92">
        <v>1.158422041327489</v>
      </c>
      <c r="N92">
        <v>1.2836568566061364</v>
      </c>
      <c r="O92">
        <v>1.4297641410978918</v>
      </c>
      <c r="P92">
        <v>2.3168440826549781</v>
      </c>
      <c r="Q92">
        <v>0.12514198230904072</v>
      </c>
      <c r="R92">
        <v>0.5739929033604676</v>
      </c>
      <c r="S92">
        <v>0.29205671240218989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1.8180234564078481</v>
      </c>
      <c r="AC92">
        <v>1.166581115149238</v>
      </c>
      <c r="AD92">
        <v>0</v>
      </c>
      <c r="AE92">
        <v>1.9675875159674387</v>
      </c>
      <c r="AF92">
        <v>0.82989101056668757</v>
      </c>
      <c r="AG92">
        <v>1.8444539144750574</v>
      </c>
      <c r="AH92">
        <v>2.6317093628678765</v>
      </c>
      <c r="AI92">
        <v>0</v>
      </c>
      <c r="AJ92">
        <v>0</v>
      </c>
      <c r="AK92">
        <v>3.3974971032352328</v>
      </c>
      <c r="AL92">
        <v>0</v>
      </c>
      <c r="AM92">
        <v>0.60597478292632023</v>
      </c>
      <c r="AN92">
        <v>2.7097491504905025E-2</v>
      </c>
      <c r="AO92">
        <v>0</v>
      </c>
      <c r="AP92">
        <v>0</v>
      </c>
      <c r="AQ92">
        <v>1.5483115518680861</v>
      </c>
      <c r="AR92">
        <v>0</v>
      </c>
      <c r="AS92">
        <v>1.2271244859110833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82.868754957211436</v>
      </c>
      <c r="BA92">
        <v>4.6727412510677375</v>
      </c>
      <c r="BB92">
        <f t="shared" si="1"/>
        <v>110.50696976793321</v>
      </c>
      <c r="BC92">
        <v>0.82130540239043837</v>
      </c>
      <c r="BD92">
        <v>1.3390388780487807</v>
      </c>
      <c r="BE92">
        <v>0.76772732765957452</v>
      </c>
      <c r="BF92">
        <v>0.46357120353982301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0.65746811009124495</v>
      </c>
      <c r="L93">
        <v>4.0177146294216897</v>
      </c>
      <c r="M93">
        <v>1.158422041327489</v>
      </c>
      <c r="N93">
        <v>1.2836568566061364</v>
      </c>
      <c r="O93">
        <v>1.4297641410978918</v>
      </c>
      <c r="P93">
        <v>2.3168440826549781</v>
      </c>
      <c r="Q93">
        <v>0.12514198230904072</v>
      </c>
      <c r="R93">
        <v>0.5739929033604676</v>
      </c>
      <c r="S93">
        <v>0.29205671240218989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1.8180234564078481</v>
      </c>
      <c r="AC93">
        <v>1.166581115149238</v>
      </c>
      <c r="AD93">
        <v>0</v>
      </c>
      <c r="AE93">
        <v>1.9675875159674387</v>
      </c>
      <c r="AF93">
        <v>0.82989101056668757</v>
      </c>
      <c r="AG93">
        <v>1.8444539144750574</v>
      </c>
      <c r="AH93">
        <v>2.6317093628678765</v>
      </c>
      <c r="AI93">
        <v>0</v>
      </c>
      <c r="AJ93">
        <v>0</v>
      </c>
      <c r="AK93">
        <v>3.3974971032352328</v>
      </c>
      <c r="AL93">
        <v>0</v>
      </c>
      <c r="AM93">
        <v>0.60597478292632023</v>
      </c>
      <c r="AN93">
        <v>2.7097491504905025E-2</v>
      </c>
      <c r="AO93">
        <v>0</v>
      </c>
      <c r="AP93">
        <v>0</v>
      </c>
      <c r="AQ93">
        <v>1.5483115518680861</v>
      </c>
      <c r="AR93">
        <v>0</v>
      </c>
      <c r="AS93">
        <v>1.2271244859110833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82.868754957211436</v>
      </c>
      <c r="BA93">
        <v>4.6727412510677375</v>
      </c>
      <c r="BB93">
        <f t="shared" si="1"/>
        <v>110.50696976793321</v>
      </c>
      <c r="BC93">
        <v>0.82130540239043837</v>
      </c>
      <c r="BD93">
        <v>1.3390388780487807</v>
      </c>
      <c r="BE93">
        <v>0.76772732765957452</v>
      </c>
      <c r="BF93">
        <v>0.46357120353982301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0.65746811009124495</v>
      </c>
      <c r="L94">
        <v>4.0177146294216897</v>
      </c>
      <c r="M94">
        <v>1.158422041327489</v>
      </c>
      <c r="N94">
        <v>1.2836568566061364</v>
      </c>
      <c r="O94">
        <v>1.4297641410978918</v>
      </c>
      <c r="P94">
        <v>2.3168440826549781</v>
      </c>
      <c r="Q94">
        <v>0.12514198230904072</v>
      </c>
      <c r="R94">
        <v>0.5739929033604676</v>
      </c>
      <c r="S94">
        <v>0.29205671240218989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1.8180234564078481</v>
      </c>
      <c r="AC94">
        <v>1.166581115149238</v>
      </c>
      <c r="AD94">
        <v>0</v>
      </c>
      <c r="AE94">
        <v>1.9675875159674387</v>
      </c>
      <c r="AF94">
        <v>0.82989101056668757</v>
      </c>
      <c r="AG94">
        <v>1.8444539144750574</v>
      </c>
      <c r="AH94">
        <v>2.5571265197244832</v>
      </c>
      <c r="AI94">
        <v>0</v>
      </c>
      <c r="AJ94">
        <v>0</v>
      </c>
      <c r="AK94">
        <v>3.3974971032352328</v>
      </c>
      <c r="AL94">
        <v>0</v>
      </c>
      <c r="AM94">
        <v>0.60597478292632023</v>
      </c>
      <c r="AN94">
        <v>2.7097491504905025E-2</v>
      </c>
      <c r="AO94">
        <v>0</v>
      </c>
      <c r="AP94">
        <v>0</v>
      </c>
      <c r="AQ94">
        <v>1.5483115518680861</v>
      </c>
      <c r="AR94">
        <v>0</v>
      </c>
      <c r="AS94">
        <v>1.2271244859110833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82.766385931955753</v>
      </c>
      <c r="BA94">
        <v>4.6653446629686606</v>
      </c>
      <c r="BB94">
        <f t="shared" si="1"/>
        <v>110.31728210734205</v>
      </c>
      <c r="BC94">
        <v>0.82130540239043837</v>
      </c>
      <c r="BD94">
        <v>1.3390388780487807</v>
      </c>
      <c r="BE94">
        <v>0.74759494736842091</v>
      </c>
      <c r="BF94">
        <v>0.46357120353982301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0.65746811009124495</v>
      </c>
      <c r="L95">
        <v>4.0177146294216897</v>
      </c>
      <c r="M95">
        <v>1.158422041327489</v>
      </c>
      <c r="N95">
        <v>1.2836568566061364</v>
      </c>
      <c r="O95">
        <v>1.4297641410978918</v>
      </c>
      <c r="P95">
        <v>2.3168440826549781</v>
      </c>
      <c r="Q95">
        <v>0.12514198230904072</v>
      </c>
      <c r="R95">
        <v>0.5739929033604676</v>
      </c>
      <c r="S95">
        <v>0.29205671240218989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1.8180234564078481</v>
      </c>
      <c r="AC95">
        <v>1.166581115149238</v>
      </c>
      <c r="AD95">
        <v>0</v>
      </c>
      <c r="AE95">
        <v>1.9675875159674387</v>
      </c>
      <c r="AF95">
        <v>0.56000776768941773</v>
      </c>
      <c r="AG95">
        <v>1.8444539144750574</v>
      </c>
      <c r="AH95">
        <v>2.1053674902943018</v>
      </c>
      <c r="AI95">
        <v>0</v>
      </c>
      <c r="AJ95">
        <v>0</v>
      </c>
      <c r="AK95">
        <v>3.3974971032352328</v>
      </c>
      <c r="AL95">
        <v>0</v>
      </c>
      <c r="AM95">
        <v>0.60597478292632023</v>
      </c>
      <c r="AN95">
        <v>2.7097491504905025E-2</v>
      </c>
      <c r="AO95">
        <v>0</v>
      </c>
      <c r="AP95">
        <v>0</v>
      </c>
      <c r="AQ95">
        <v>1.5483115518680861</v>
      </c>
      <c r="AR95">
        <v>0</v>
      </c>
      <c r="AS95">
        <v>1.2271244859110833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71.805495721143799</v>
      </c>
      <c r="BA95">
        <v>4.1770148051742675</v>
      </c>
      <c r="BB95">
        <f t="shared" si="1"/>
        <v>98.620756147425425</v>
      </c>
      <c r="BC95">
        <v>0.79863273170731708</v>
      </c>
      <c r="BD95">
        <v>0.99487636363636367</v>
      </c>
      <c r="BE95">
        <v>0.61210679787234046</v>
      </c>
      <c r="BF95">
        <v>0.46357120353982301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0.65746811009124495</v>
      </c>
      <c r="L96">
        <v>4.0177146294216897</v>
      </c>
      <c r="M96">
        <v>1.158422041327489</v>
      </c>
      <c r="N96">
        <v>1.2836568566061364</v>
      </c>
      <c r="O96">
        <v>1.4297641410978918</v>
      </c>
      <c r="P96">
        <v>2.3168440826549781</v>
      </c>
      <c r="Q96">
        <v>0.12514198230904072</v>
      </c>
      <c r="R96">
        <v>0.5739929033604676</v>
      </c>
      <c r="S96">
        <v>0.29205671240218989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1.8180234564078481</v>
      </c>
      <c r="AC96">
        <v>1.166581115149238</v>
      </c>
      <c r="AD96">
        <v>0</v>
      </c>
      <c r="AE96">
        <v>1.9675875159674387</v>
      </c>
      <c r="AF96">
        <v>0.55326066272698815</v>
      </c>
      <c r="AG96">
        <v>1.8444539144750574</v>
      </c>
      <c r="AH96">
        <v>1.4064195901690668</v>
      </c>
      <c r="AI96">
        <v>0</v>
      </c>
      <c r="AJ96">
        <v>0</v>
      </c>
      <c r="AK96">
        <v>3.3974971032352328</v>
      </c>
      <c r="AL96">
        <v>0</v>
      </c>
      <c r="AM96">
        <v>0.60597478292632023</v>
      </c>
      <c r="AN96">
        <v>2.7097491504905025E-2</v>
      </c>
      <c r="AO96">
        <v>0</v>
      </c>
      <c r="AP96">
        <v>0</v>
      </c>
      <c r="AQ96">
        <v>1.5483115518680861</v>
      </c>
      <c r="AR96">
        <v>0</v>
      </c>
      <c r="AS96">
        <v>1.2271244859110833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70.081902525568765</v>
      </c>
      <c r="BA96">
        <v>4.075470558386562</v>
      </c>
      <c r="BB96">
        <f t="shared" si="1"/>
        <v>95.756050437895396</v>
      </c>
      <c r="BC96">
        <v>0.79863273170731708</v>
      </c>
      <c r="BD96">
        <v>0.66432936585365865</v>
      </c>
      <c r="BE96">
        <v>0.40569204000000003</v>
      </c>
      <c r="BF96">
        <v>0.46357120353982301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0.65746811009124495</v>
      </c>
      <c r="L97">
        <v>4.0177146294216897</v>
      </c>
      <c r="M97">
        <v>1.158422041327489</v>
      </c>
      <c r="N97">
        <v>1.2836568566061364</v>
      </c>
      <c r="O97">
        <v>1.4297641410978918</v>
      </c>
      <c r="P97">
        <v>2.3168440826549781</v>
      </c>
      <c r="Q97">
        <v>0.12514198230904072</v>
      </c>
      <c r="R97">
        <v>0.5739929033604676</v>
      </c>
      <c r="S97">
        <v>0.29205671240218989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1.8180234564078481</v>
      </c>
      <c r="AC97">
        <v>1.166581115149238</v>
      </c>
      <c r="AD97">
        <v>0</v>
      </c>
      <c r="AE97">
        <v>1.9675875159674387</v>
      </c>
      <c r="AF97">
        <v>0.55326066272698815</v>
      </c>
      <c r="AG97">
        <v>1.8444539144750574</v>
      </c>
      <c r="AH97">
        <v>0.85237551377582965</v>
      </c>
      <c r="AI97">
        <v>0</v>
      </c>
      <c r="AJ97">
        <v>0</v>
      </c>
      <c r="AK97">
        <v>3.3974971032352328</v>
      </c>
      <c r="AL97">
        <v>0</v>
      </c>
      <c r="AM97">
        <v>0.60597478292632023</v>
      </c>
      <c r="AN97">
        <v>2.7097491504905025E-2</v>
      </c>
      <c r="AO97">
        <v>0</v>
      </c>
      <c r="AP97">
        <v>0</v>
      </c>
      <c r="AQ97">
        <v>1.5483115518680861</v>
      </c>
      <c r="AR97">
        <v>0</v>
      </c>
      <c r="AS97">
        <v>1.2271244859110833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68.500426841995406</v>
      </c>
      <c r="BA97">
        <v>3.9862058324199703</v>
      </c>
      <c r="BB97">
        <f t="shared" si="1"/>
        <v>93.220268546840913</v>
      </c>
      <c r="BC97">
        <v>0.79863273170731708</v>
      </c>
      <c r="BD97">
        <v>0.33055223300970876</v>
      </c>
      <c r="BE97">
        <v>0.24994231578947365</v>
      </c>
      <c r="BF97">
        <v>0.46357120353982301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0.65746811009124495</v>
      </c>
      <c r="L98">
        <v>4.0177146294216897</v>
      </c>
      <c r="M98">
        <v>1.158422041327489</v>
      </c>
      <c r="N98">
        <v>1.2836568566061364</v>
      </c>
      <c r="O98">
        <v>1.4297641410978918</v>
      </c>
      <c r="P98">
        <v>2.3168440826549781</v>
      </c>
      <c r="Q98">
        <v>0.12514198230904072</v>
      </c>
      <c r="R98">
        <v>0.5739929033604676</v>
      </c>
      <c r="S98">
        <v>0.29205671240218989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1.8180234564078481</v>
      </c>
      <c r="AC98">
        <v>1.166581115149238</v>
      </c>
      <c r="AD98">
        <v>0</v>
      </c>
      <c r="AE98">
        <v>1.9675875159674387</v>
      </c>
      <c r="AF98">
        <v>0.55326066272698815</v>
      </c>
      <c r="AG98">
        <v>1.8444539144750574</v>
      </c>
      <c r="AH98">
        <v>0.85237551377582965</v>
      </c>
      <c r="AI98">
        <v>0</v>
      </c>
      <c r="AJ98">
        <v>0</v>
      </c>
      <c r="AK98">
        <v>3.3974971032352328</v>
      </c>
      <c r="AL98">
        <v>0</v>
      </c>
      <c r="AM98">
        <v>0.60597478292632023</v>
      </c>
      <c r="AN98">
        <v>2.7097491504905025E-2</v>
      </c>
      <c r="AO98">
        <v>0</v>
      </c>
      <c r="AP98">
        <v>0</v>
      </c>
      <c r="AQ98">
        <v>1.5483115518680861</v>
      </c>
      <c r="AR98">
        <v>0</v>
      </c>
      <c r="AS98">
        <v>1.2271244859110833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67.657514088916713</v>
      </c>
      <c r="BA98">
        <v>3.9509720793412706</v>
      </c>
      <c r="BB98">
        <f t="shared" si="1"/>
        <v>92.153847450194846</v>
      </c>
      <c r="BC98">
        <v>0.79863273170731708</v>
      </c>
      <c r="BD98">
        <v>7.1810136363636368E-2</v>
      </c>
      <c r="BE98">
        <v>0.24994231578947365</v>
      </c>
      <c r="BF98">
        <v>0.46357120353982301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1.9797102037206169E-2</v>
      </c>
      <c r="L99">
        <f t="shared" si="2"/>
        <v>9.9580461496638892E-2</v>
      </c>
      <c r="M99">
        <f t="shared" si="2"/>
        <v>2.7802128991859697E-2</v>
      </c>
      <c r="N99">
        <f t="shared" si="2"/>
        <v>3.0807764558547349E-2</v>
      </c>
      <c r="O99">
        <f t="shared" si="2"/>
        <v>3.4314339386349417E-2</v>
      </c>
      <c r="P99">
        <f t="shared" si="2"/>
        <v>5.6031713122556677E-2</v>
      </c>
      <c r="Q99">
        <f t="shared" si="2"/>
        <v>4.2119298529037247E-3</v>
      </c>
      <c r="R99">
        <f t="shared" si="2"/>
        <v>1.3764970036292463E-2</v>
      </c>
      <c r="S99">
        <f t="shared" si="2"/>
        <v>7.0303658804194719E-3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2.4044648036479835E-2</v>
      </c>
      <c r="AC99">
        <f t="shared" si="2"/>
        <v>1.4866433549404074E-2</v>
      </c>
      <c r="AD99">
        <f t="shared" si="2"/>
        <v>7.0489297314495917E-3</v>
      </c>
      <c r="AE99">
        <f t="shared" si="2"/>
        <v>3.355152378326548E-2</v>
      </c>
      <c r="AF99">
        <f t="shared" si="2"/>
        <v>9.8338712863768E-3</v>
      </c>
      <c r="AG99">
        <f t="shared" si="2"/>
        <v>4.4266893947401333E-2</v>
      </c>
      <c r="AH99">
        <f t="shared" si="2"/>
        <v>1.9178448854727602E-2</v>
      </c>
      <c r="AI99">
        <f t="shared" si="2"/>
        <v>5.0111720776455848E-3</v>
      </c>
      <c r="AJ99">
        <f t="shared" si="2"/>
        <v>0</v>
      </c>
      <c r="AK99">
        <f t="shared" si="2"/>
        <v>8.1539930477645628E-2</v>
      </c>
      <c r="AL99">
        <f t="shared" si="2"/>
        <v>0</v>
      </c>
      <c r="AM99">
        <f t="shared" si="2"/>
        <v>1.4543394790231661E-2</v>
      </c>
      <c r="AN99">
        <f t="shared" si="2"/>
        <v>6.5033979611772046E-4</v>
      </c>
      <c r="AO99">
        <f t="shared" si="2"/>
        <v>0</v>
      </c>
      <c r="AP99">
        <f t="shared" si="2"/>
        <v>0</v>
      </c>
      <c r="AQ99">
        <f t="shared" si="2"/>
        <v>2.2263303309590896E-2</v>
      </c>
      <c r="AR99">
        <f t="shared" si="2"/>
        <v>0</v>
      </c>
      <c r="AS99">
        <f t="shared" si="2"/>
        <v>2.9479825428929182E-2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1.7392551411500732</v>
      </c>
      <c r="BA99">
        <f t="shared" si="2"/>
        <v>9.7764959600132192E-2</v>
      </c>
      <c r="BB99">
        <f t="shared" si="1"/>
        <v>2.2810636925910699</v>
      </c>
      <c r="BC99">
        <f t="shared" si="2"/>
        <v>1.9235203573024946E-2</v>
      </c>
      <c r="BD99">
        <f t="shared" si="2"/>
        <v>7.5943611185535359E-3</v>
      </c>
      <c r="BE99">
        <f t="shared" si="2"/>
        <v>5.5379754834752933E-3</v>
      </c>
      <c r="BF99">
        <f t="shared" si="2"/>
        <v>7.586480434035499E-3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169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11.603830098100605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0.48504009810060467</v>
      </c>
      <c r="BB3">
        <f>SUM(B3:AZ3)-BA3</f>
        <v>11.118790000000001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11.603830098100605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0.48504009810060467</v>
      </c>
      <c r="BB4">
        <f t="shared" ref="BB4:BB67" si="0">SUM(B4:AZ4)-BA4</f>
        <v>11.118790000000001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11.603830098100605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0.48504009810060467</v>
      </c>
      <c r="BB5">
        <f t="shared" si="0"/>
        <v>11.118790000000001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11.603830098100605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0.48504009810060467</v>
      </c>
      <c r="BB6">
        <f t="shared" si="0"/>
        <v>11.118790000000001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8.0866061365059494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0.33802013650594898</v>
      </c>
      <c r="BB7">
        <f t="shared" si="0"/>
        <v>7.7485860000000004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8.424073262366937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0.35212626236693723</v>
      </c>
      <c r="BB8">
        <f t="shared" si="0"/>
        <v>8.0719469999999998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8.0354351909830921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0.3358811909830921</v>
      </c>
      <c r="BB9">
        <f t="shared" si="0"/>
        <v>7.699554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9.0469828845752431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0.37816388457524397</v>
      </c>
      <c r="BB10">
        <f t="shared" si="0"/>
        <v>8.6688189999999992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8.0452629931120843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0.33629199311208424</v>
      </c>
      <c r="BB11">
        <f t="shared" si="0"/>
        <v>7.708971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8.9798945940304744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0.37535959403047414</v>
      </c>
      <c r="BB12">
        <f t="shared" si="0"/>
        <v>8.6045350000000003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9.9352504696305566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0.4152934696305568</v>
      </c>
      <c r="BB13">
        <f t="shared" si="0"/>
        <v>9.5199569999999998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11.603830098100605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0.48504009810060467</v>
      </c>
      <c r="BB14">
        <f t="shared" si="0"/>
        <v>11.118790000000001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11.603830098100605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0.48504009810060467</v>
      </c>
      <c r="BB15">
        <f t="shared" si="0"/>
        <v>11.118790000000001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11.603830098100605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0.48504009810060467</v>
      </c>
      <c r="BB16">
        <f t="shared" si="0"/>
        <v>11.118790000000001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11.603830098100605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0.48504009810060467</v>
      </c>
      <c r="BB17">
        <f t="shared" si="0"/>
        <v>11.118790000000001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11.603830098100605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0.48504009810060467</v>
      </c>
      <c r="BB18">
        <f t="shared" si="0"/>
        <v>11.118790000000001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11.603830098100605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0.48504009810060467</v>
      </c>
      <c r="BB19">
        <f t="shared" si="0"/>
        <v>11.118790000000001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11.603830098100605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0.48504009810060467</v>
      </c>
      <c r="BB20">
        <f t="shared" si="0"/>
        <v>11.118790000000001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11.603830098100605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0.48504009810060467</v>
      </c>
      <c r="BB21">
        <f t="shared" si="0"/>
        <v>11.118790000000001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11.603830098100605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0.48504009810060467</v>
      </c>
      <c r="BB22">
        <f t="shared" si="0"/>
        <v>11.118790000000001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11.603830098100605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0.48504009810060467</v>
      </c>
      <c r="BB23">
        <f t="shared" si="0"/>
        <v>11.118790000000001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11.603830098100605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0.48504009810060467</v>
      </c>
      <c r="BB24">
        <f t="shared" si="0"/>
        <v>11.118790000000001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11.603830098100605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0.48504009810060467</v>
      </c>
      <c r="BB25">
        <f t="shared" si="0"/>
        <v>11.118790000000001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11.603830098100605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0.48504009810060467</v>
      </c>
      <c r="BB26">
        <f t="shared" si="0"/>
        <v>11.118790000000001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11.603830098100605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0.48504009810060467</v>
      </c>
      <c r="BB27">
        <f t="shared" si="0"/>
        <v>11.118790000000001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15.082932581924441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0.63046658192444127</v>
      </c>
      <c r="BB28">
        <f t="shared" si="0"/>
        <v>14.452465999999999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15.082932581924441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0.63046658192444127</v>
      </c>
      <c r="BB29">
        <f t="shared" si="0"/>
        <v>14.452465999999999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15.082932581924441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0.63046658192444127</v>
      </c>
      <c r="BB30">
        <f t="shared" si="0"/>
        <v>14.452465999999999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15.082932581924441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0.63046658192444127</v>
      </c>
      <c r="BB31">
        <f t="shared" si="0"/>
        <v>14.452465999999999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15.082932581924441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0.63046658192444127</v>
      </c>
      <c r="BB32">
        <f t="shared" si="0"/>
        <v>14.452465999999999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15.082932581924441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0.63046658192444127</v>
      </c>
      <c r="BB33">
        <f t="shared" si="0"/>
        <v>14.452465999999999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15.082932581924441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0.63046658192444127</v>
      </c>
      <c r="BB34">
        <f t="shared" si="0"/>
        <v>14.452465999999999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15.082932581924441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0.63046658192444127</v>
      </c>
      <c r="BB35">
        <f t="shared" si="0"/>
        <v>14.452465999999999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15.082932581924441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0.63046658192444127</v>
      </c>
      <c r="BB36">
        <f t="shared" si="0"/>
        <v>14.452465999999999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15.082932581924441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0.63046658192444127</v>
      </c>
      <c r="BB37">
        <f t="shared" si="0"/>
        <v>14.452465999999999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15.082932581924441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0.63046658192444127</v>
      </c>
      <c r="BB38">
        <f t="shared" si="0"/>
        <v>14.452465999999999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15.082932581924441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0.63046658192444127</v>
      </c>
      <c r="BB39">
        <f t="shared" si="0"/>
        <v>14.452465999999999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15.082932581924441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0.63046658192444127</v>
      </c>
      <c r="BB40">
        <f t="shared" si="0"/>
        <v>14.452465999999999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15.082932581924441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0.63046658192444127</v>
      </c>
      <c r="BB41">
        <f t="shared" si="0"/>
        <v>14.452465999999999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15.082932581924441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0.63046658192444127</v>
      </c>
      <c r="BB42">
        <f t="shared" si="0"/>
        <v>14.452465999999999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15.082932581924441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0.63046658192444127</v>
      </c>
      <c r="BB43">
        <f t="shared" si="0"/>
        <v>14.452465999999999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15.082932581924441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0.63046658192444127</v>
      </c>
      <c r="BB44">
        <f t="shared" si="0"/>
        <v>14.452465999999999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15.082932581924441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0.63046658192444127</v>
      </c>
      <c r="BB45">
        <f t="shared" si="0"/>
        <v>14.452465999999999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15.082932581924441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0.63046658192444127</v>
      </c>
      <c r="BB46">
        <f t="shared" si="0"/>
        <v>14.452465999999999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15.082932581924441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0.63046658192444127</v>
      </c>
      <c r="BB47">
        <f t="shared" si="0"/>
        <v>14.452465999999999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15.082932581924441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0.63046658192444127</v>
      </c>
      <c r="BB48">
        <f t="shared" si="0"/>
        <v>14.452465999999999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15.082932581924441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0.63046658192444127</v>
      </c>
      <c r="BB49">
        <f t="shared" si="0"/>
        <v>14.452465999999999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15.082932581924441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0.63046658192444127</v>
      </c>
      <c r="BB50">
        <f t="shared" si="0"/>
        <v>14.452465999999999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15.082932581924441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0.63046658192444127</v>
      </c>
      <c r="BB51">
        <f t="shared" si="0"/>
        <v>14.452465999999999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15.082932581924441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0.63046658192444127</v>
      </c>
      <c r="BB52">
        <f t="shared" si="0"/>
        <v>14.452465999999999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15.082932581924441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0.63046658192444127</v>
      </c>
      <c r="BB53">
        <f t="shared" si="0"/>
        <v>14.452465999999999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15.082932581924441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0.63046658192444127</v>
      </c>
      <c r="BB54">
        <f t="shared" si="0"/>
        <v>14.452465999999999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15.082932581924441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0.63046658192444127</v>
      </c>
      <c r="BB55">
        <f t="shared" si="0"/>
        <v>14.452465999999999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15.082932581924441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0.63046658192444127</v>
      </c>
      <c r="BB56">
        <f t="shared" si="0"/>
        <v>14.452465999999999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15.082932581924441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0.63046658192444127</v>
      </c>
      <c r="BB57">
        <f t="shared" si="0"/>
        <v>14.452465999999999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15.082932581924441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0.63046658192444127</v>
      </c>
      <c r="BB58">
        <f t="shared" si="0"/>
        <v>14.452465999999999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15.082932581924441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0.63046658192444127</v>
      </c>
      <c r="BB59">
        <f t="shared" si="0"/>
        <v>14.452465999999999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15.082932581924441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0.63046658192444127</v>
      </c>
      <c r="BB60">
        <f t="shared" si="0"/>
        <v>14.452465999999999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15.082932581924441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0.63046658192444127</v>
      </c>
      <c r="BB61">
        <f t="shared" si="0"/>
        <v>14.452465999999999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15.082932581924441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0.63046658192444127</v>
      </c>
      <c r="BB62">
        <f t="shared" si="0"/>
        <v>14.452465999999999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15.082932581924441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0.63046658192444127</v>
      </c>
      <c r="BB63">
        <f t="shared" si="0"/>
        <v>14.452465999999999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15.082932581924441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0.63046658192444127</v>
      </c>
      <c r="BB64">
        <f t="shared" si="0"/>
        <v>14.452465999999999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15.082932581924441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0.63046658192444127</v>
      </c>
      <c r="BB65">
        <f t="shared" si="0"/>
        <v>14.452465999999999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15.082932581924441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0.63046658192444127</v>
      </c>
      <c r="BB66">
        <f t="shared" si="0"/>
        <v>14.452465999999999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15.082932581924441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0.63046658192444127</v>
      </c>
      <c r="BB67">
        <f t="shared" si="0"/>
        <v>14.452465999999999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15.082932581924441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0.63046658192444127</v>
      </c>
      <c r="BB68">
        <f t="shared" ref="BB68:BB99" si="1">SUM(B68:AZ68)-BA68</f>
        <v>14.452465999999999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15.082932581924441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0.63046658192444127</v>
      </c>
      <c r="BB69">
        <f t="shared" si="1"/>
        <v>14.452465999999999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15.082932581924441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0.63046658192444127</v>
      </c>
      <c r="BB70">
        <f t="shared" si="1"/>
        <v>14.452465999999999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15.082932581924441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0.63046658192444127</v>
      </c>
      <c r="BB71">
        <f t="shared" si="1"/>
        <v>14.452465999999999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15.082932581924441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0.63046658192444127</v>
      </c>
      <c r="BB72">
        <f t="shared" si="1"/>
        <v>14.452465999999999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15.082932581924441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0.63046658192444127</v>
      </c>
      <c r="BB73">
        <f t="shared" si="1"/>
        <v>14.452465999999999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15.082932581924441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0.63046658192444127</v>
      </c>
      <c r="BB74">
        <f t="shared" si="1"/>
        <v>14.452465999999999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15.082932581924441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0.63046658192444127</v>
      </c>
      <c r="BB75">
        <f t="shared" si="1"/>
        <v>14.452465999999999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15.082932581924441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0.63046658192444127</v>
      </c>
      <c r="BB76">
        <f t="shared" si="1"/>
        <v>14.452465999999999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15.082932581924441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0.63046658192444127</v>
      </c>
      <c r="BB77">
        <f t="shared" si="1"/>
        <v>14.452465999999999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15.082932581924441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0.63046658192444127</v>
      </c>
      <c r="BB78">
        <f t="shared" si="1"/>
        <v>14.452465999999999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15.082932581924441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0.63046658192444127</v>
      </c>
      <c r="BB79">
        <f t="shared" si="1"/>
        <v>14.452465999999999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15.082932581924441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0.63046658192444127</v>
      </c>
      <c r="BB80">
        <f t="shared" si="1"/>
        <v>14.452465999999999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15.082932581924441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0.63046658192444127</v>
      </c>
      <c r="BB81">
        <f t="shared" si="1"/>
        <v>14.452465999999999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15.082932581924441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0.63046658192444127</v>
      </c>
      <c r="BB82">
        <f t="shared" si="1"/>
        <v>14.452465999999999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15.082932581924441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0.63046658192444127</v>
      </c>
      <c r="BB83">
        <f t="shared" si="1"/>
        <v>14.452465999999999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15.082932581924441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0.63046658192444127</v>
      </c>
      <c r="BB84">
        <f t="shared" si="1"/>
        <v>14.452465999999999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15.082932581924441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0.63046658192444127</v>
      </c>
      <c r="BB85">
        <f t="shared" si="1"/>
        <v>14.452465999999999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15.082932581924441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0.63046658192444127</v>
      </c>
      <c r="BB86">
        <f t="shared" si="1"/>
        <v>14.452465999999999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15.082932581924441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0.63046658192444127</v>
      </c>
      <c r="BB87">
        <f t="shared" si="1"/>
        <v>14.452465999999999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15.082932581924441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0.63046658192444127</v>
      </c>
      <c r="BB88">
        <f t="shared" si="1"/>
        <v>14.452465999999999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15.082932581924441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0.63046658192444127</v>
      </c>
      <c r="BB89">
        <f t="shared" si="1"/>
        <v>14.452465999999999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15.082932581924441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0.63046658192444127</v>
      </c>
      <c r="BB90">
        <f t="shared" si="1"/>
        <v>14.452465999999999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15.082932581924441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0.63046658192444127</v>
      </c>
      <c r="BB91">
        <f t="shared" si="1"/>
        <v>14.452465999999999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15.082932581924441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0.63046658192444127</v>
      </c>
      <c r="BB92">
        <f t="shared" si="1"/>
        <v>14.452465999999999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15.082932581924441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0.63046658192444127</v>
      </c>
      <c r="BB93">
        <f t="shared" si="1"/>
        <v>14.452465999999999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15.082932581924441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0.63046658192444127</v>
      </c>
      <c r="BB94">
        <f t="shared" si="1"/>
        <v>14.452465999999999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15.082932581924441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0.63046658192444127</v>
      </c>
      <c r="BB95">
        <f t="shared" si="1"/>
        <v>14.452465999999999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15.082932581924441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0.63046658192444127</v>
      </c>
      <c r="BB96">
        <f t="shared" si="1"/>
        <v>14.452465999999999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15.082932581924441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0.63046658192444127</v>
      </c>
      <c r="BB97">
        <f t="shared" si="1"/>
        <v>14.452465999999999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15.082932581924441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0.63046658192444127</v>
      </c>
      <c r="BB98">
        <f t="shared" si="1"/>
        <v>14.452465999999999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0.33507766515341297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1.4006246403412604E-2</v>
      </c>
      <c r="BB99">
        <f t="shared" si="1"/>
        <v>0.32107141875000039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6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202.34</v>
      </c>
      <c r="L3" s="218">
        <v>2.94</v>
      </c>
      <c r="M3" s="218">
        <v>63.01</v>
      </c>
      <c r="N3" s="218">
        <v>52.13</v>
      </c>
      <c r="O3" s="218">
        <v>72.709999999999994</v>
      </c>
      <c r="P3" s="218">
        <v>31.02</v>
      </c>
      <c r="Q3" s="218">
        <v>3.01</v>
      </c>
      <c r="R3" s="218">
        <v>8.67</v>
      </c>
      <c r="S3" s="218">
        <v>2.89</v>
      </c>
      <c r="T3" s="218">
        <v>0</v>
      </c>
      <c r="U3" s="218">
        <v>49.87</v>
      </c>
      <c r="V3" s="218">
        <v>7.68</v>
      </c>
      <c r="W3" s="218">
        <v>9.81</v>
      </c>
      <c r="X3" s="218">
        <v>41.61</v>
      </c>
      <c r="Y3" s="218">
        <v>0</v>
      </c>
      <c r="Z3" s="218">
        <v>117.77</v>
      </c>
      <c r="AA3" s="218">
        <v>14.45</v>
      </c>
      <c r="AB3" s="218">
        <v>0</v>
      </c>
      <c r="AC3" s="218">
        <v>14.95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202.34</v>
      </c>
      <c r="L4" s="218">
        <v>2.89</v>
      </c>
      <c r="M4" s="218">
        <v>63.01</v>
      </c>
      <c r="N4" s="218">
        <v>52.13</v>
      </c>
      <c r="O4" s="218">
        <v>72.709999999999994</v>
      </c>
      <c r="P4" s="218">
        <v>31.02</v>
      </c>
      <c r="Q4" s="218">
        <v>2.89</v>
      </c>
      <c r="R4" s="218">
        <v>6.74</v>
      </c>
      <c r="S4" s="218">
        <v>2.89</v>
      </c>
      <c r="T4" s="218">
        <v>0</v>
      </c>
      <c r="U4" s="218">
        <v>49.87</v>
      </c>
      <c r="V4" s="218">
        <v>2.89</v>
      </c>
      <c r="W4" s="218">
        <v>4.5599999999999996</v>
      </c>
      <c r="X4" s="218">
        <v>41.61</v>
      </c>
      <c r="Y4" s="218">
        <v>0</v>
      </c>
      <c r="Z4" s="218">
        <v>96.35</v>
      </c>
      <c r="AA4" s="218">
        <v>14.45</v>
      </c>
      <c r="AB4" s="218">
        <v>0</v>
      </c>
      <c r="AC4" s="218">
        <v>14.95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194.96</v>
      </c>
      <c r="L5" s="218">
        <v>2.89</v>
      </c>
      <c r="M5" s="218">
        <v>63.01</v>
      </c>
      <c r="N5" s="218">
        <v>52.13</v>
      </c>
      <c r="O5" s="218">
        <v>72.709999999999994</v>
      </c>
      <c r="P5" s="218">
        <v>31.02</v>
      </c>
      <c r="Q5" s="218">
        <v>2.89</v>
      </c>
      <c r="R5" s="218">
        <v>6.74</v>
      </c>
      <c r="S5" s="218">
        <v>2.89</v>
      </c>
      <c r="T5" s="218">
        <v>0</v>
      </c>
      <c r="U5" s="218">
        <v>49.87</v>
      </c>
      <c r="V5" s="218">
        <v>2.89</v>
      </c>
      <c r="W5" s="218">
        <v>4.5599999999999996</v>
      </c>
      <c r="X5" s="218">
        <v>41.61</v>
      </c>
      <c r="Y5" s="218">
        <v>0</v>
      </c>
      <c r="Z5" s="218">
        <v>77.08</v>
      </c>
      <c r="AA5" s="218">
        <v>14.45</v>
      </c>
      <c r="AB5" s="218">
        <v>0</v>
      </c>
      <c r="AC5" s="218">
        <v>14.95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194.96</v>
      </c>
      <c r="L6" s="218">
        <v>2.89</v>
      </c>
      <c r="M6" s="218">
        <v>63.01</v>
      </c>
      <c r="N6" s="218">
        <v>52.13</v>
      </c>
      <c r="O6" s="218">
        <v>72.709999999999994</v>
      </c>
      <c r="P6" s="218">
        <v>31.02</v>
      </c>
      <c r="Q6" s="218">
        <v>2.89</v>
      </c>
      <c r="R6" s="218">
        <v>6.74</v>
      </c>
      <c r="S6" s="218">
        <v>2.89</v>
      </c>
      <c r="T6" s="218">
        <v>0</v>
      </c>
      <c r="U6" s="218">
        <v>49.87</v>
      </c>
      <c r="V6" s="218">
        <v>2.89</v>
      </c>
      <c r="W6" s="218">
        <v>4.5599999999999996</v>
      </c>
      <c r="X6" s="218">
        <v>41.61</v>
      </c>
      <c r="Y6" s="218">
        <v>0</v>
      </c>
      <c r="Z6" s="218">
        <v>57.81</v>
      </c>
      <c r="AA6" s="218">
        <v>14.45</v>
      </c>
      <c r="AB6" s="218">
        <v>0</v>
      </c>
      <c r="AC6" s="218">
        <v>14.95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153.51</v>
      </c>
      <c r="L7" s="218">
        <v>2.89</v>
      </c>
      <c r="M7" s="218">
        <v>63.01</v>
      </c>
      <c r="N7" s="218">
        <v>52.13</v>
      </c>
      <c r="O7" s="218">
        <v>72.709999999999994</v>
      </c>
      <c r="P7" s="218">
        <v>31.02</v>
      </c>
      <c r="Q7" s="218">
        <v>2.89</v>
      </c>
      <c r="R7" s="218">
        <v>6.74</v>
      </c>
      <c r="S7" s="218">
        <v>2.89</v>
      </c>
      <c r="T7" s="218">
        <v>0</v>
      </c>
      <c r="U7" s="218">
        <v>49.87</v>
      </c>
      <c r="V7" s="218">
        <v>2.89</v>
      </c>
      <c r="W7" s="218">
        <v>4.5599999999999996</v>
      </c>
      <c r="X7" s="218">
        <v>41.61</v>
      </c>
      <c r="Y7" s="218">
        <v>0</v>
      </c>
      <c r="Z7" s="218">
        <v>57.81</v>
      </c>
      <c r="AA7" s="218">
        <v>14.45</v>
      </c>
      <c r="AB7" s="218">
        <v>0</v>
      </c>
      <c r="AC7" s="218">
        <v>14.95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134.88999999999999</v>
      </c>
      <c r="L8" s="218">
        <v>2.89</v>
      </c>
      <c r="M8" s="218">
        <v>63.01</v>
      </c>
      <c r="N8" s="218">
        <v>52.13</v>
      </c>
      <c r="O8" s="218">
        <v>72.709999999999994</v>
      </c>
      <c r="P8" s="218">
        <v>31.02</v>
      </c>
      <c r="Q8" s="218">
        <v>2.89</v>
      </c>
      <c r="R8" s="218">
        <v>6.74</v>
      </c>
      <c r="S8" s="218">
        <v>2.89</v>
      </c>
      <c r="T8" s="218">
        <v>0</v>
      </c>
      <c r="U8" s="218">
        <v>49.87</v>
      </c>
      <c r="V8" s="218">
        <v>2.89</v>
      </c>
      <c r="W8" s="218">
        <v>4.5599999999999996</v>
      </c>
      <c r="X8" s="218">
        <v>41.61</v>
      </c>
      <c r="Y8" s="218">
        <v>0</v>
      </c>
      <c r="Z8" s="218">
        <v>57.81</v>
      </c>
      <c r="AA8" s="218">
        <v>14.45</v>
      </c>
      <c r="AB8" s="218">
        <v>0</v>
      </c>
      <c r="AC8" s="218">
        <v>14.95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134.88999999999999</v>
      </c>
      <c r="L9" s="218">
        <v>2.89</v>
      </c>
      <c r="M9" s="218">
        <v>63.01</v>
      </c>
      <c r="N9" s="218">
        <v>52.13</v>
      </c>
      <c r="O9" s="218">
        <v>72.709999999999994</v>
      </c>
      <c r="P9" s="218">
        <v>31.02</v>
      </c>
      <c r="Q9" s="218">
        <v>2.89</v>
      </c>
      <c r="R9" s="218">
        <v>6.74</v>
      </c>
      <c r="S9" s="218">
        <v>2.89</v>
      </c>
      <c r="T9" s="218">
        <v>0</v>
      </c>
      <c r="U9" s="218">
        <v>49.87</v>
      </c>
      <c r="V9" s="218">
        <v>2.89</v>
      </c>
      <c r="W9" s="218">
        <v>4.5599999999999996</v>
      </c>
      <c r="X9" s="218">
        <v>41.61</v>
      </c>
      <c r="Y9" s="218">
        <v>0</v>
      </c>
      <c r="Z9" s="218">
        <v>57.81</v>
      </c>
      <c r="AA9" s="218">
        <v>14.45</v>
      </c>
      <c r="AB9" s="218">
        <v>0</v>
      </c>
      <c r="AC9" s="218">
        <v>14.95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134.88999999999999</v>
      </c>
      <c r="L10" s="218">
        <v>2.89</v>
      </c>
      <c r="M10" s="218">
        <v>63.01</v>
      </c>
      <c r="N10" s="218">
        <v>52.13</v>
      </c>
      <c r="O10" s="218">
        <v>72.709999999999994</v>
      </c>
      <c r="P10" s="218">
        <v>31.02</v>
      </c>
      <c r="Q10" s="218">
        <v>2.89</v>
      </c>
      <c r="R10" s="218">
        <v>6.74</v>
      </c>
      <c r="S10" s="218">
        <v>2.89</v>
      </c>
      <c r="T10" s="218">
        <v>0</v>
      </c>
      <c r="U10" s="218">
        <v>49.87</v>
      </c>
      <c r="V10" s="218">
        <v>2.89</v>
      </c>
      <c r="W10" s="218">
        <v>4.82</v>
      </c>
      <c r="X10" s="218">
        <v>41.61</v>
      </c>
      <c r="Y10" s="218">
        <v>0</v>
      </c>
      <c r="Z10" s="218">
        <v>57.81</v>
      </c>
      <c r="AA10" s="218">
        <v>14.45</v>
      </c>
      <c r="AB10" s="218">
        <v>0</v>
      </c>
      <c r="AC10" s="218">
        <v>14.95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134.88999999999999</v>
      </c>
      <c r="L11" s="218">
        <v>2.89</v>
      </c>
      <c r="M11" s="218">
        <v>63.01</v>
      </c>
      <c r="N11" s="218">
        <v>52.13</v>
      </c>
      <c r="O11" s="218">
        <v>72.709999999999994</v>
      </c>
      <c r="P11" s="218">
        <v>31.02</v>
      </c>
      <c r="Q11" s="218">
        <v>2.89</v>
      </c>
      <c r="R11" s="218">
        <v>6.74</v>
      </c>
      <c r="S11" s="218">
        <v>2.89</v>
      </c>
      <c r="T11" s="218">
        <v>0</v>
      </c>
      <c r="U11" s="218">
        <v>49.87</v>
      </c>
      <c r="V11" s="218">
        <v>2.89</v>
      </c>
      <c r="W11" s="218">
        <v>4.82</v>
      </c>
      <c r="X11" s="218">
        <v>14.45</v>
      </c>
      <c r="Y11" s="218">
        <v>0</v>
      </c>
      <c r="Z11" s="218">
        <v>57.81</v>
      </c>
      <c r="AA11" s="218">
        <v>14.45</v>
      </c>
      <c r="AB11" s="218">
        <v>0</v>
      </c>
      <c r="AC11" s="218">
        <v>14.95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134.88999999999999</v>
      </c>
      <c r="L12" s="218">
        <v>2.89</v>
      </c>
      <c r="M12" s="218">
        <v>63.01</v>
      </c>
      <c r="N12" s="218">
        <v>52.13</v>
      </c>
      <c r="O12" s="218">
        <v>72.709999999999994</v>
      </c>
      <c r="P12" s="218">
        <v>31.02</v>
      </c>
      <c r="Q12" s="218">
        <v>2.89</v>
      </c>
      <c r="R12" s="218">
        <v>6.74</v>
      </c>
      <c r="S12" s="218">
        <v>2.89</v>
      </c>
      <c r="T12" s="218">
        <v>0</v>
      </c>
      <c r="U12" s="218">
        <v>49.87</v>
      </c>
      <c r="V12" s="218">
        <v>2.89</v>
      </c>
      <c r="W12" s="218">
        <v>4.82</v>
      </c>
      <c r="X12" s="218">
        <v>14.45</v>
      </c>
      <c r="Y12" s="218">
        <v>0</v>
      </c>
      <c r="Z12" s="218">
        <v>57.81</v>
      </c>
      <c r="AA12" s="218">
        <v>14.45</v>
      </c>
      <c r="AB12" s="218">
        <v>0</v>
      </c>
      <c r="AC12" s="218">
        <v>14.95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134.88999999999999</v>
      </c>
      <c r="L13" s="218">
        <v>5.07</v>
      </c>
      <c r="M13" s="218">
        <v>63.01</v>
      </c>
      <c r="N13" s="218">
        <v>52.13</v>
      </c>
      <c r="O13" s="218">
        <v>72.709999999999994</v>
      </c>
      <c r="P13" s="218">
        <v>31.02</v>
      </c>
      <c r="Q13" s="218">
        <v>2.89</v>
      </c>
      <c r="R13" s="218">
        <v>6.74</v>
      </c>
      <c r="S13" s="218">
        <v>3.3</v>
      </c>
      <c r="T13" s="218">
        <v>0</v>
      </c>
      <c r="U13" s="218">
        <v>49.87</v>
      </c>
      <c r="V13" s="218">
        <v>2.89</v>
      </c>
      <c r="W13" s="218">
        <v>4.82</v>
      </c>
      <c r="X13" s="218">
        <v>14.45</v>
      </c>
      <c r="Y13" s="218">
        <v>0</v>
      </c>
      <c r="Z13" s="218">
        <v>57.81</v>
      </c>
      <c r="AA13" s="218">
        <v>14.45</v>
      </c>
      <c r="AB13" s="218">
        <v>0</v>
      </c>
      <c r="AC13" s="218">
        <v>14.95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139.74</v>
      </c>
      <c r="L14" s="218">
        <v>2.89</v>
      </c>
      <c r="M14" s="218">
        <v>63.01</v>
      </c>
      <c r="N14" s="218">
        <v>52.13</v>
      </c>
      <c r="O14" s="218">
        <v>72.709999999999994</v>
      </c>
      <c r="P14" s="218">
        <v>31.02</v>
      </c>
      <c r="Q14" s="218">
        <v>2.89</v>
      </c>
      <c r="R14" s="218">
        <v>6.74</v>
      </c>
      <c r="S14" s="218">
        <v>4</v>
      </c>
      <c r="T14" s="218">
        <v>0</v>
      </c>
      <c r="U14" s="218">
        <v>49.87</v>
      </c>
      <c r="V14" s="218">
        <v>2.89</v>
      </c>
      <c r="W14" s="218">
        <v>4.82</v>
      </c>
      <c r="X14" s="218">
        <v>14.45</v>
      </c>
      <c r="Y14" s="218">
        <v>0</v>
      </c>
      <c r="Z14" s="218">
        <v>57.81</v>
      </c>
      <c r="AA14" s="218">
        <v>14.45</v>
      </c>
      <c r="AB14" s="218">
        <v>0</v>
      </c>
      <c r="AC14" s="218">
        <v>14.95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139.74</v>
      </c>
      <c r="L15" s="218">
        <v>2.89</v>
      </c>
      <c r="M15" s="218">
        <v>63.01</v>
      </c>
      <c r="N15" s="218">
        <v>52.13</v>
      </c>
      <c r="O15" s="218">
        <v>72.709999999999994</v>
      </c>
      <c r="P15" s="218">
        <v>31.02</v>
      </c>
      <c r="Q15" s="218">
        <v>2.89</v>
      </c>
      <c r="R15" s="218">
        <v>6.74</v>
      </c>
      <c r="S15" s="218">
        <v>5.97</v>
      </c>
      <c r="T15" s="218">
        <v>0</v>
      </c>
      <c r="U15" s="218">
        <v>49.87</v>
      </c>
      <c r="V15" s="218">
        <v>2.89</v>
      </c>
      <c r="W15" s="218">
        <v>4.82</v>
      </c>
      <c r="X15" s="218">
        <v>14.45</v>
      </c>
      <c r="Y15" s="218">
        <v>0</v>
      </c>
      <c r="Z15" s="218">
        <v>57.81</v>
      </c>
      <c r="AA15" s="218">
        <v>14.45</v>
      </c>
      <c r="AB15" s="218">
        <v>0</v>
      </c>
      <c r="AC15" s="218">
        <v>14.95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139.74</v>
      </c>
      <c r="L16" s="218">
        <v>2.89</v>
      </c>
      <c r="M16" s="218">
        <v>63.01</v>
      </c>
      <c r="N16" s="218">
        <v>52.13</v>
      </c>
      <c r="O16" s="218">
        <v>72.709999999999994</v>
      </c>
      <c r="P16" s="218">
        <v>31.02</v>
      </c>
      <c r="Q16" s="218">
        <v>2.89</v>
      </c>
      <c r="R16" s="218">
        <v>6.74</v>
      </c>
      <c r="S16" s="218">
        <v>4</v>
      </c>
      <c r="T16" s="218">
        <v>0</v>
      </c>
      <c r="U16" s="218">
        <v>49.87</v>
      </c>
      <c r="V16" s="218">
        <v>2.89</v>
      </c>
      <c r="W16" s="218">
        <v>4.82</v>
      </c>
      <c r="X16" s="218">
        <v>14.45</v>
      </c>
      <c r="Y16" s="218">
        <v>0</v>
      </c>
      <c r="Z16" s="218">
        <v>57.81</v>
      </c>
      <c r="AA16" s="218">
        <v>14.45</v>
      </c>
      <c r="AB16" s="218">
        <v>0</v>
      </c>
      <c r="AC16" s="218">
        <v>14.95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139.74</v>
      </c>
      <c r="L17" s="218">
        <v>2.89</v>
      </c>
      <c r="M17" s="218">
        <v>63.01</v>
      </c>
      <c r="N17" s="218">
        <v>52.13</v>
      </c>
      <c r="O17" s="218">
        <v>72.709999999999994</v>
      </c>
      <c r="P17" s="218">
        <v>31.02</v>
      </c>
      <c r="Q17" s="218">
        <v>2.89</v>
      </c>
      <c r="R17" s="218">
        <v>6.74</v>
      </c>
      <c r="S17" s="218">
        <v>4</v>
      </c>
      <c r="T17" s="218">
        <v>0</v>
      </c>
      <c r="U17" s="218">
        <v>49.87</v>
      </c>
      <c r="V17" s="218">
        <v>2.89</v>
      </c>
      <c r="W17" s="218">
        <v>4.82</v>
      </c>
      <c r="X17" s="218">
        <v>14.45</v>
      </c>
      <c r="Y17" s="218">
        <v>0</v>
      </c>
      <c r="Z17" s="218">
        <v>57.81</v>
      </c>
      <c r="AA17" s="218">
        <v>14.45</v>
      </c>
      <c r="AB17" s="218">
        <v>0</v>
      </c>
      <c r="AC17" s="218">
        <v>14.95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139.74</v>
      </c>
      <c r="L18" s="218">
        <v>2.89</v>
      </c>
      <c r="M18" s="218">
        <v>63.01</v>
      </c>
      <c r="N18" s="218">
        <v>52.13</v>
      </c>
      <c r="O18" s="218">
        <v>72.709999999999994</v>
      </c>
      <c r="P18" s="218">
        <v>31.02</v>
      </c>
      <c r="Q18" s="218">
        <v>2.89</v>
      </c>
      <c r="R18" s="218">
        <v>6.74</v>
      </c>
      <c r="S18" s="218">
        <v>5.72</v>
      </c>
      <c r="T18" s="218">
        <v>0</v>
      </c>
      <c r="U18" s="218">
        <v>49.87</v>
      </c>
      <c r="V18" s="218">
        <v>2.89</v>
      </c>
      <c r="W18" s="218">
        <v>4.82</v>
      </c>
      <c r="X18" s="218">
        <v>14.45</v>
      </c>
      <c r="Y18" s="218">
        <v>0</v>
      </c>
      <c r="Z18" s="218">
        <v>57.81</v>
      </c>
      <c r="AA18" s="218">
        <v>14.45</v>
      </c>
      <c r="AB18" s="218">
        <v>0</v>
      </c>
      <c r="AC18" s="218">
        <v>14.95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139.74</v>
      </c>
      <c r="L19" s="218">
        <v>2.89</v>
      </c>
      <c r="M19" s="218">
        <v>63.01</v>
      </c>
      <c r="N19" s="218">
        <v>52.13</v>
      </c>
      <c r="O19" s="218">
        <v>72.709999999999994</v>
      </c>
      <c r="P19" s="218">
        <v>31.02</v>
      </c>
      <c r="Q19" s="218">
        <v>2.89</v>
      </c>
      <c r="R19" s="218">
        <v>6.74</v>
      </c>
      <c r="S19" s="218">
        <v>2.89</v>
      </c>
      <c r="T19" s="218">
        <v>0</v>
      </c>
      <c r="U19" s="218">
        <v>49.87</v>
      </c>
      <c r="V19" s="218">
        <v>2.89</v>
      </c>
      <c r="W19" s="218">
        <v>4.82</v>
      </c>
      <c r="X19" s="218">
        <v>14.45</v>
      </c>
      <c r="Y19" s="218">
        <v>0</v>
      </c>
      <c r="Z19" s="218">
        <v>57.81</v>
      </c>
      <c r="AA19" s="218">
        <v>14.45</v>
      </c>
      <c r="AB19" s="218">
        <v>0</v>
      </c>
      <c r="AC19" s="218">
        <v>14.95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139.74</v>
      </c>
      <c r="L20" s="218">
        <v>2.89</v>
      </c>
      <c r="M20" s="218">
        <v>63.01</v>
      </c>
      <c r="N20" s="218">
        <v>52.13</v>
      </c>
      <c r="O20" s="218">
        <v>72.709999999999994</v>
      </c>
      <c r="P20" s="218">
        <v>31.02</v>
      </c>
      <c r="Q20" s="218">
        <v>2.89</v>
      </c>
      <c r="R20" s="218">
        <v>6.74</v>
      </c>
      <c r="S20" s="218">
        <v>2.89</v>
      </c>
      <c r="T20" s="218">
        <v>0</v>
      </c>
      <c r="U20" s="218">
        <v>49.87</v>
      </c>
      <c r="V20" s="218">
        <v>2.89</v>
      </c>
      <c r="W20" s="218">
        <v>4.82</v>
      </c>
      <c r="X20" s="218">
        <v>14.45</v>
      </c>
      <c r="Y20" s="218">
        <v>0</v>
      </c>
      <c r="Z20" s="218">
        <v>57.81</v>
      </c>
      <c r="AA20" s="218">
        <v>14.45</v>
      </c>
      <c r="AB20" s="218">
        <v>0</v>
      </c>
      <c r="AC20" s="218">
        <v>14.95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134.88999999999999</v>
      </c>
      <c r="L21" s="218">
        <v>2.78</v>
      </c>
      <c r="M21" s="218">
        <v>63.01</v>
      </c>
      <c r="N21" s="218">
        <v>52.13</v>
      </c>
      <c r="O21" s="218">
        <v>72.709999999999994</v>
      </c>
      <c r="P21" s="218">
        <v>31.02</v>
      </c>
      <c r="Q21" s="218">
        <v>2.89</v>
      </c>
      <c r="R21" s="218">
        <v>6.74</v>
      </c>
      <c r="S21" s="218">
        <v>2.82</v>
      </c>
      <c r="T21" s="218">
        <v>0</v>
      </c>
      <c r="U21" s="218">
        <v>49.87</v>
      </c>
      <c r="V21" s="218">
        <v>2.89</v>
      </c>
      <c r="W21" s="218">
        <v>4.82</v>
      </c>
      <c r="X21" s="218">
        <v>14.45</v>
      </c>
      <c r="Y21" s="218">
        <v>0</v>
      </c>
      <c r="Z21" s="218">
        <v>57.81</v>
      </c>
      <c r="AA21" s="218">
        <v>14.45</v>
      </c>
      <c r="AB21" s="218">
        <v>0</v>
      </c>
      <c r="AC21" s="218">
        <v>14.95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134.88999999999999</v>
      </c>
      <c r="L22" s="218">
        <v>3.34</v>
      </c>
      <c r="M22" s="218">
        <v>63.01</v>
      </c>
      <c r="N22" s="218">
        <v>52.13</v>
      </c>
      <c r="O22" s="218">
        <v>72.709999999999994</v>
      </c>
      <c r="P22" s="218">
        <v>31.02</v>
      </c>
      <c r="Q22" s="218">
        <v>2.89</v>
      </c>
      <c r="R22" s="218">
        <v>6.74</v>
      </c>
      <c r="S22" s="218">
        <v>2.89</v>
      </c>
      <c r="T22" s="218">
        <v>0</v>
      </c>
      <c r="U22" s="218">
        <v>49.87</v>
      </c>
      <c r="V22" s="218">
        <v>2.89</v>
      </c>
      <c r="W22" s="218">
        <v>4.82</v>
      </c>
      <c r="X22" s="218">
        <v>14.45</v>
      </c>
      <c r="Y22" s="218">
        <v>0</v>
      </c>
      <c r="Z22" s="218">
        <v>57.81</v>
      </c>
      <c r="AA22" s="218">
        <v>14.45</v>
      </c>
      <c r="AB22" s="218">
        <v>0</v>
      </c>
      <c r="AC22" s="218">
        <v>14.95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139.74</v>
      </c>
      <c r="L23" s="218">
        <v>2.89</v>
      </c>
      <c r="M23" s="218">
        <v>63.01</v>
      </c>
      <c r="N23" s="218">
        <v>52.13</v>
      </c>
      <c r="O23" s="218">
        <v>72.709999999999994</v>
      </c>
      <c r="P23" s="218">
        <v>31.02</v>
      </c>
      <c r="Q23" s="218">
        <v>2.89</v>
      </c>
      <c r="R23" s="218">
        <v>6.74</v>
      </c>
      <c r="S23" s="218">
        <v>2.92</v>
      </c>
      <c r="T23" s="218">
        <v>0</v>
      </c>
      <c r="U23" s="218">
        <v>49.87</v>
      </c>
      <c r="V23" s="218">
        <v>2.89</v>
      </c>
      <c r="W23" s="218">
        <v>4.82</v>
      </c>
      <c r="X23" s="218">
        <v>14.45</v>
      </c>
      <c r="Y23" s="218">
        <v>0</v>
      </c>
      <c r="Z23" s="218">
        <v>57.81</v>
      </c>
      <c r="AA23" s="218">
        <v>14.45</v>
      </c>
      <c r="AB23" s="218">
        <v>0</v>
      </c>
      <c r="AC23" s="218">
        <v>14.95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139.74</v>
      </c>
      <c r="L24" s="218">
        <v>2.89</v>
      </c>
      <c r="M24" s="218">
        <v>63.01</v>
      </c>
      <c r="N24" s="218">
        <v>52.13</v>
      </c>
      <c r="O24" s="218">
        <v>72.709999999999994</v>
      </c>
      <c r="P24" s="218">
        <v>31.02</v>
      </c>
      <c r="Q24" s="218">
        <v>2.89</v>
      </c>
      <c r="R24" s="218">
        <v>6.74</v>
      </c>
      <c r="S24" s="218">
        <v>3.89</v>
      </c>
      <c r="T24" s="218">
        <v>0</v>
      </c>
      <c r="U24" s="218">
        <v>49.87</v>
      </c>
      <c r="V24" s="218">
        <v>2.89</v>
      </c>
      <c r="W24" s="218">
        <v>4.82</v>
      </c>
      <c r="X24" s="218">
        <v>14.45</v>
      </c>
      <c r="Y24" s="218">
        <v>0</v>
      </c>
      <c r="Z24" s="218">
        <v>57.81</v>
      </c>
      <c r="AA24" s="218">
        <v>14.45</v>
      </c>
      <c r="AB24" s="218">
        <v>0</v>
      </c>
      <c r="AC24" s="218">
        <v>14.95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139.74</v>
      </c>
      <c r="L25" s="218">
        <v>2.89</v>
      </c>
      <c r="M25" s="218">
        <v>63.01</v>
      </c>
      <c r="N25" s="218">
        <v>52.13</v>
      </c>
      <c r="O25" s="218">
        <v>72.709999999999994</v>
      </c>
      <c r="P25" s="218">
        <v>31.02</v>
      </c>
      <c r="Q25" s="218">
        <v>2.89</v>
      </c>
      <c r="R25" s="218">
        <v>6.74</v>
      </c>
      <c r="S25" s="218">
        <v>3.89</v>
      </c>
      <c r="T25" s="218">
        <v>0</v>
      </c>
      <c r="U25" s="218">
        <v>49.87</v>
      </c>
      <c r="V25" s="218">
        <v>2.89</v>
      </c>
      <c r="W25" s="218">
        <v>4.82</v>
      </c>
      <c r="X25" s="218">
        <v>14.45</v>
      </c>
      <c r="Y25" s="218">
        <v>0</v>
      </c>
      <c r="Z25" s="218">
        <v>57.81</v>
      </c>
      <c r="AA25" s="218">
        <v>14.45</v>
      </c>
      <c r="AB25" s="218">
        <v>0</v>
      </c>
      <c r="AC25" s="218">
        <v>14.95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139.74</v>
      </c>
      <c r="L26" s="218">
        <v>2.89</v>
      </c>
      <c r="M26" s="218">
        <v>63.01</v>
      </c>
      <c r="N26" s="218">
        <v>52.13</v>
      </c>
      <c r="O26" s="218">
        <v>72.709999999999994</v>
      </c>
      <c r="P26" s="218">
        <v>31.02</v>
      </c>
      <c r="Q26" s="218">
        <v>2.89</v>
      </c>
      <c r="R26" s="218">
        <v>6.74</v>
      </c>
      <c r="S26" s="218">
        <v>3.89</v>
      </c>
      <c r="T26" s="218">
        <v>0</v>
      </c>
      <c r="U26" s="218">
        <v>49.87</v>
      </c>
      <c r="V26" s="218">
        <v>2.89</v>
      </c>
      <c r="W26" s="218">
        <v>4.82</v>
      </c>
      <c r="X26" s="218">
        <v>14.45</v>
      </c>
      <c r="Y26" s="218">
        <v>0</v>
      </c>
      <c r="Z26" s="218">
        <v>57.81</v>
      </c>
      <c r="AA26" s="218">
        <v>14.45</v>
      </c>
      <c r="AB26" s="218">
        <v>0</v>
      </c>
      <c r="AC26" s="218">
        <v>14.95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139.74</v>
      </c>
      <c r="L27" s="218">
        <v>2.89</v>
      </c>
      <c r="M27" s="218">
        <v>63.01</v>
      </c>
      <c r="N27" s="218">
        <v>52.13</v>
      </c>
      <c r="O27" s="218">
        <v>72.709999999999994</v>
      </c>
      <c r="P27" s="218">
        <v>31.02</v>
      </c>
      <c r="Q27" s="218">
        <v>2.89</v>
      </c>
      <c r="R27" s="218">
        <v>6.74</v>
      </c>
      <c r="S27" s="218">
        <v>2.89</v>
      </c>
      <c r="T27" s="218">
        <v>0</v>
      </c>
      <c r="U27" s="218">
        <v>49.87</v>
      </c>
      <c r="V27" s="218">
        <v>2.89</v>
      </c>
      <c r="W27" s="218">
        <v>4.82</v>
      </c>
      <c r="X27" s="218">
        <v>43.36</v>
      </c>
      <c r="Y27" s="218">
        <v>0</v>
      </c>
      <c r="Z27" s="218">
        <v>57.81</v>
      </c>
      <c r="AA27" s="218">
        <v>14.45</v>
      </c>
      <c r="AB27" s="218">
        <v>0</v>
      </c>
      <c r="AC27" s="218">
        <v>14.95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139.74</v>
      </c>
      <c r="L28" s="218">
        <v>2.89</v>
      </c>
      <c r="M28" s="218">
        <v>63.01</v>
      </c>
      <c r="N28" s="218">
        <v>52.13</v>
      </c>
      <c r="O28" s="218">
        <v>72.709999999999994</v>
      </c>
      <c r="P28" s="218">
        <v>31.02</v>
      </c>
      <c r="Q28" s="218">
        <v>2.89</v>
      </c>
      <c r="R28" s="218">
        <v>6.74</v>
      </c>
      <c r="S28" s="218">
        <v>2.89</v>
      </c>
      <c r="T28" s="218">
        <v>0</v>
      </c>
      <c r="U28" s="218">
        <v>49.87</v>
      </c>
      <c r="V28" s="218">
        <v>2.89</v>
      </c>
      <c r="W28" s="218">
        <v>4.82</v>
      </c>
      <c r="X28" s="218">
        <v>43.36</v>
      </c>
      <c r="Y28" s="218">
        <v>0</v>
      </c>
      <c r="Z28" s="218">
        <v>57.81</v>
      </c>
      <c r="AA28" s="218">
        <v>14.45</v>
      </c>
      <c r="AB28" s="218">
        <v>0</v>
      </c>
      <c r="AC28" s="218">
        <v>14.95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12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139.74</v>
      </c>
      <c r="L29" s="218">
        <v>2.89</v>
      </c>
      <c r="M29" s="218">
        <v>63.01</v>
      </c>
      <c r="N29" s="218">
        <v>52.13</v>
      </c>
      <c r="O29" s="218">
        <v>72.709999999999994</v>
      </c>
      <c r="P29" s="218">
        <v>31.02</v>
      </c>
      <c r="Q29" s="218">
        <v>2.89</v>
      </c>
      <c r="R29" s="218">
        <v>6.75</v>
      </c>
      <c r="S29" s="218">
        <v>2.89</v>
      </c>
      <c r="T29" s="218">
        <v>0</v>
      </c>
      <c r="U29" s="218">
        <v>49.87</v>
      </c>
      <c r="V29" s="218">
        <v>2.89</v>
      </c>
      <c r="W29" s="218">
        <v>4.82</v>
      </c>
      <c r="X29" s="218">
        <v>43.36</v>
      </c>
      <c r="Y29" s="218">
        <v>0</v>
      </c>
      <c r="Z29" s="218">
        <v>57.81</v>
      </c>
      <c r="AA29" s="218">
        <v>22.5</v>
      </c>
      <c r="AB29" s="218">
        <v>0</v>
      </c>
      <c r="AC29" s="218">
        <v>14.95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30.45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139.74</v>
      </c>
      <c r="L30" s="218">
        <v>2.89</v>
      </c>
      <c r="M30" s="218">
        <v>63.01</v>
      </c>
      <c r="N30" s="218">
        <v>52.13</v>
      </c>
      <c r="O30" s="218">
        <v>72.709999999999994</v>
      </c>
      <c r="P30" s="218">
        <v>31.02</v>
      </c>
      <c r="Q30" s="218">
        <v>2.89</v>
      </c>
      <c r="R30" s="218">
        <v>6.75</v>
      </c>
      <c r="S30" s="218">
        <v>2.89</v>
      </c>
      <c r="T30" s="218">
        <v>0</v>
      </c>
      <c r="U30" s="218">
        <v>49.87</v>
      </c>
      <c r="V30" s="218">
        <v>2.89</v>
      </c>
      <c r="W30" s="218">
        <v>4.82</v>
      </c>
      <c r="X30" s="218">
        <v>43.36</v>
      </c>
      <c r="Y30" s="218">
        <v>0</v>
      </c>
      <c r="Z30" s="218">
        <v>57.81</v>
      </c>
      <c r="AA30" s="218">
        <v>22.5</v>
      </c>
      <c r="AB30" s="218">
        <v>0</v>
      </c>
      <c r="AC30" s="218">
        <v>10.08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45.5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138.86000000000001</v>
      </c>
      <c r="L31" s="218">
        <v>2.89</v>
      </c>
      <c r="M31" s="218">
        <v>63.01</v>
      </c>
      <c r="N31" s="218">
        <v>52.13</v>
      </c>
      <c r="O31" s="218">
        <v>72.709999999999994</v>
      </c>
      <c r="P31" s="218">
        <v>31.02</v>
      </c>
      <c r="Q31" s="218">
        <v>2.89</v>
      </c>
      <c r="R31" s="218">
        <v>6.75</v>
      </c>
      <c r="S31" s="218">
        <v>2.89</v>
      </c>
      <c r="T31" s="218">
        <v>0</v>
      </c>
      <c r="U31" s="218">
        <v>49.87</v>
      </c>
      <c r="V31" s="218">
        <v>2.89</v>
      </c>
      <c r="W31" s="218">
        <v>4.82</v>
      </c>
      <c r="X31" s="218">
        <v>14.45</v>
      </c>
      <c r="Y31" s="218">
        <v>0</v>
      </c>
      <c r="Z31" s="218">
        <v>57.81</v>
      </c>
      <c r="AA31" s="218">
        <v>14.45</v>
      </c>
      <c r="AB31" s="218">
        <v>0</v>
      </c>
      <c r="AC31" s="218">
        <v>14.95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46.5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138.86000000000001</v>
      </c>
      <c r="L32" s="218">
        <v>2.89</v>
      </c>
      <c r="M32" s="218">
        <v>63.01</v>
      </c>
      <c r="N32" s="218">
        <v>52.13</v>
      </c>
      <c r="O32" s="218">
        <v>72.709999999999994</v>
      </c>
      <c r="P32" s="218">
        <v>31.02</v>
      </c>
      <c r="Q32" s="218">
        <v>2.89</v>
      </c>
      <c r="R32" s="218">
        <v>6.75</v>
      </c>
      <c r="S32" s="218">
        <v>2.89</v>
      </c>
      <c r="T32" s="218">
        <v>0</v>
      </c>
      <c r="U32" s="218">
        <v>49.87</v>
      </c>
      <c r="V32" s="218">
        <v>2.89</v>
      </c>
      <c r="W32" s="218">
        <v>4.82</v>
      </c>
      <c r="X32" s="218">
        <v>14.45</v>
      </c>
      <c r="Y32" s="218">
        <v>0</v>
      </c>
      <c r="Z32" s="218">
        <v>57.81</v>
      </c>
      <c r="AA32" s="218">
        <v>17.13</v>
      </c>
      <c r="AB32" s="218">
        <v>0</v>
      </c>
      <c r="AC32" s="218">
        <v>14.95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46.5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139.51</v>
      </c>
      <c r="L33" s="218">
        <v>2.89</v>
      </c>
      <c r="M33" s="218">
        <v>63.01</v>
      </c>
      <c r="N33" s="218">
        <v>52.13</v>
      </c>
      <c r="O33" s="218">
        <v>72.709999999999994</v>
      </c>
      <c r="P33" s="218">
        <v>31.02</v>
      </c>
      <c r="Q33" s="218">
        <v>2.89</v>
      </c>
      <c r="R33" s="218">
        <v>6.75</v>
      </c>
      <c r="S33" s="218">
        <v>2.89</v>
      </c>
      <c r="T33" s="218">
        <v>0</v>
      </c>
      <c r="U33" s="218">
        <v>49.87</v>
      </c>
      <c r="V33" s="218">
        <v>2.89</v>
      </c>
      <c r="W33" s="218">
        <v>4.82</v>
      </c>
      <c r="X33" s="218">
        <v>14.45</v>
      </c>
      <c r="Y33" s="218">
        <v>0</v>
      </c>
      <c r="Z33" s="218">
        <v>57.81</v>
      </c>
      <c r="AA33" s="218">
        <v>14.45</v>
      </c>
      <c r="AB33" s="218">
        <v>0</v>
      </c>
      <c r="AC33" s="218">
        <v>14.95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46.5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139.49</v>
      </c>
      <c r="L34" s="218">
        <v>2.89</v>
      </c>
      <c r="M34" s="218">
        <v>63.01</v>
      </c>
      <c r="N34" s="218">
        <v>52.13</v>
      </c>
      <c r="O34" s="218">
        <v>72.709999999999994</v>
      </c>
      <c r="P34" s="218">
        <v>31.02</v>
      </c>
      <c r="Q34" s="218">
        <v>2.89</v>
      </c>
      <c r="R34" s="218">
        <v>6.75</v>
      </c>
      <c r="S34" s="218">
        <v>2.89</v>
      </c>
      <c r="T34" s="218">
        <v>0</v>
      </c>
      <c r="U34" s="218">
        <v>49.87</v>
      </c>
      <c r="V34" s="218">
        <v>2.89</v>
      </c>
      <c r="W34" s="218">
        <v>5.44</v>
      </c>
      <c r="X34" s="218">
        <v>14.45</v>
      </c>
      <c r="Y34" s="218">
        <v>0</v>
      </c>
      <c r="Z34" s="218">
        <v>57.81</v>
      </c>
      <c r="AA34" s="218">
        <v>14.45</v>
      </c>
      <c r="AB34" s="218">
        <v>0</v>
      </c>
      <c r="AC34" s="218">
        <v>14.95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46.5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139.51</v>
      </c>
      <c r="L35" s="218">
        <v>2.89</v>
      </c>
      <c r="M35" s="218">
        <v>63.01</v>
      </c>
      <c r="N35" s="218">
        <v>52.13</v>
      </c>
      <c r="O35" s="218">
        <v>72.709999999999994</v>
      </c>
      <c r="P35" s="218">
        <v>31.02</v>
      </c>
      <c r="Q35" s="218">
        <v>2.89</v>
      </c>
      <c r="R35" s="218">
        <v>6.75</v>
      </c>
      <c r="S35" s="218">
        <v>2.89</v>
      </c>
      <c r="T35" s="218">
        <v>0</v>
      </c>
      <c r="U35" s="218">
        <v>49.87</v>
      </c>
      <c r="V35" s="218">
        <v>2.89</v>
      </c>
      <c r="W35" s="218">
        <v>4.83</v>
      </c>
      <c r="X35" s="218">
        <v>14.45</v>
      </c>
      <c r="Y35" s="218">
        <v>0</v>
      </c>
      <c r="Z35" s="218">
        <v>57.81</v>
      </c>
      <c r="AA35" s="218">
        <v>14.45</v>
      </c>
      <c r="AB35" s="218">
        <v>0</v>
      </c>
      <c r="AC35" s="218">
        <v>14.95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46.5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139.49</v>
      </c>
      <c r="L36" s="218">
        <v>2.89</v>
      </c>
      <c r="M36" s="218">
        <v>63.01</v>
      </c>
      <c r="N36" s="218">
        <v>52.13</v>
      </c>
      <c r="O36" s="218">
        <v>72.709999999999994</v>
      </c>
      <c r="P36" s="218">
        <v>31.02</v>
      </c>
      <c r="Q36" s="218">
        <v>2.89</v>
      </c>
      <c r="R36" s="218">
        <v>6.75</v>
      </c>
      <c r="S36" s="218">
        <v>2.89</v>
      </c>
      <c r="T36" s="218">
        <v>0</v>
      </c>
      <c r="U36" s="218">
        <v>49.87</v>
      </c>
      <c r="V36" s="218">
        <v>2.89</v>
      </c>
      <c r="W36" s="218">
        <v>4.82</v>
      </c>
      <c r="X36" s="218">
        <v>14.45</v>
      </c>
      <c r="Y36" s="218">
        <v>0</v>
      </c>
      <c r="Z36" s="218">
        <v>57.81</v>
      </c>
      <c r="AA36" s="218">
        <v>14.45</v>
      </c>
      <c r="AB36" s="218">
        <v>0</v>
      </c>
      <c r="AC36" s="218">
        <v>14.95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46.5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139.51</v>
      </c>
      <c r="L37" s="218">
        <v>2.89</v>
      </c>
      <c r="M37" s="218">
        <v>63.01</v>
      </c>
      <c r="N37" s="218">
        <v>52.13</v>
      </c>
      <c r="O37" s="218">
        <v>72.709999999999994</v>
      </c>
      <c r="P37" s="218">
        <v>31.02</v>
      </c>
      <c r="Q37" s="218">
        <v>2.89</v>
      </c>
      <c r="R37" s="218">
        <v>6.75</v>
      </c>
      <c r="S37" s="218">
        <v>2.89</v>
      </c>
      <c r="T37" s="218">
        <v>0</v>
      </c>
      <c r="U37" s="218">
        <v>49.87</v>
      </c>
      <c r="V37" s="218">
        <v>2.89</v>
      </c>
      <c r="W37" s="218">
        <v>4.82</v>
      </c>
      <c r="X37" s="218">
        <v>14.45</v>
      </c>
      <c r="Y37" s="218">
        <v>0</v>
      </c>
      <c r="Z37" s="218">
        <v>57.81</v>
      </c>
      <c r="AA37" s="218">
        <v>14.45</v>
      </c>
      <c r="AB37" s="218">
        <v>0</v>
      </c>
      <c r="AC37" s="218">
        <v>14.95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46.5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139.49</v>
      </c>
      <c r="L38" s="218">
        <v>2.89</v>
      </c>
      <c r="M38" s="218">
        <v>63.01</v>
      </c>
      <c r="N38" s="218">
        <v>52.13</v>
      </c>
      <c r="O38" s="218">
        <v>72.709999999999994</v>
      </c>
      <c r="P38" s="218">
        <v>31.02</v>
      </c>
      <c r="Q38" s="218">
        <v>2.89</v>
      </c>
      <c r="R38" s="218">
        <v>6.75</v>
      </c>
      <c r="S38" s="218">
        <v>2.89</v>
      </c>
      <c r="T38" s="218">
        <v>0</v>
      </c>
      <c r="U38" s="218">
        <v>49.87</v>
      </c>
      <c r="V38" s="218">
        <v>2.89</v>
      </c>
      <c r="W38" s="218">
        <v>4.82</v>
      </c>
      <c r="X38" s="218">
        <v>14.45</v>
      </c>
      <c r="Y38" s="218">
        <v>0</v>
      </c>
      <c r="Z38" s="218">
        <v>57.81</v>
      </c>
      <c r="AA38" s="218">
        <v>14.45</v>
      </c>
      <c r="AB38" s="218">
        <v>0</v>
      </c>
      <c r="AC38" s="218">
        <v>14.95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46.5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139.51</v>
      </c>
      <c r="L39" s="218">
        <v>2.89</v>
      </c>
      <c r="M39" s="218">
        <v>63.01</v>
      </c>
      <c r="N39" s="218">
        <v>52.13</v>
      </c>
      <c r="O39" s="218">
        <v>72.709999999999994</v>
      </c>
      <c r="P39" s="218">
        <v>31.02</v>
      </c>
      <c r="Q39" s="218">
        <v>2.89</v>
      </c>
      <c r="R39" s="218">
        <v>6.75</v>
      </c>
      <c r="S39" s="218">
        <v>2.89</v>
      </c>
      <c r="T39" s="218">
        <v>0</v>
      </c>
      <c r="U39" s="218">
        <v>49.87</v>
      </c>
      <c r="V39" s="218">
        <v>1.63</v>
      </c>
      <c r="W39" s="218">
        <v>4.82</v>
      </c>
      <c r="X39" s="218">
        <v>14.45</v>
      </c>
      <c r="Y39" s="218">
        <v>0</v>
      </c>
      <c r="Z39" s="218">
        <v>47.72</v>
      </c>
      <c r="AA39" s="218">
        <v>14.45</v>
      </c>
      <c r="AB39" s="218">
        <v>0</v>
      </c>
      <c r="AC39" s="218">
        <v>14.95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46.5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139.51</v>
      </c>
      <c r="L40" s="218">
        <v>2.89</v>
      </c>
      <c r="M40" s="218">
        <v>63.01</v>
      </c>
      <c r="N40" s="218">
        <v>52.13</v>
      </c>
      <c r="O40" s="218">
        <v>72.709999999999994</v>
      </c>
      <c r="P40" s="218">
        <v>31.02</v>
      </c>
      <c r="Q40" s="218">
        <v>2.89</v>
      </c>
      <c r="R40" s="218">
        <v>6.75</v>
      </c>
      <c r="S40" s="218">
        <v>2.89</v>
      </c>
      <c r="T40" s="218">
        <v>0</v>
      </c>
      <c r="U40" s="218">
        <v>49.87</v>
      </c>
      <c r="V40" s="218">
        <v>2.89</v>
      </c>
      <c r="W40" s="218">
        <v>4.82</v>
      </c>
      <c r="X40" s="218">
        <v>14.45</v>
      </c>
      <c r="Y40" s="218">
        <v>0</v>
      </c>
      <c r="Z40" s="218">
        <v>57.81</v>
      </c>
      <c r="AA40" s="218">
        <v>14.45</v>
      </c>
      <c r="AB40" s="218">
        <v>0</v>
      </c>
      <c r="AC40" s="218">
        <v>14.95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46.5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139.63</v>
      </c>
      <c r="L41" s="218">
        <v>2.89</v>
      </c>
      <c r="M41" s="218">
        <v>63.01</v>
      </c>
      <c r="N41" s="218">
        <v>52.13</v>
      </c>
      <c r="O41" s="218">
        <v>72.709999999999994</v>
      </c>
      <c r="P41" s="218">
        <v>31.02</v>
      </c>
      <c r="Q41" s="218">
        <v>2.89</v>
      </c>
      <c r="R41" s="218">
        <v>6.75</v>
      </c>
      <c r="S41" s="218">
        <v>2.89</v>
      </c>
      <c r="T41" s="218">
        <v>0</v>
      </c>
      <c r="U41" s="218">
        <v>49.87</v>
      </c>
      <c r="V41" s="218">
        <v>2.89</v>
      </c>
      <c r="W41" s="218">
        <v>4.82</v>
      </c>
      <c r="X41" s="218">
        <v>14.45</v>
      </c>
      <c r="Y41" s="218">
        <v>0</v>
      </c>
      <c r="Z41" s="218">
        <v>58.53</v>
      </c>
      <c r="AA41" s="218">
        <v>14.45</v>
      </c>
      <c r="AB41" s="218">
        <v>0</v>
      </c>
      <c r="AC41" s="218">
        <v>14.95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46.5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139.63</v>
      </c>
      <c r="L42" s="218">
        <v>2.89</v>
      </c>
      <c r="M42" s="218">
        <v>63.01</v>
      </c>
      <c r="N42" s="218">
        <v>52.13</v>
      </c>
      <c r="O42" s="218">
        <v>72.709999999999994</v>
      </c>
      <c r="P42" s="218">
        <v>31.02</v>
      </c>
      <c r="Q42" s="218">
        <v>2.89</v>
      </c>
      <c r="R42" s="218">
        <v>6.74</v>
      </c>
      <c r="S42" s="218">
        <v>2.89</v>
      </c>
      <c r="T42" s="218">
        <v>0</v>
      </c>
      <c r="U42" s="218">
        <v>49.87</v>
      </c>
      <c r="V42" s="218">
        <v>2.89</v>
      </c>
      <c r="W42" s="218">
        <v>4.82</v>
      </c>
      <c r="X42" s="218">
        <v>14.45</v>
      </c>
      <c r="Y42" s="218">
        <v>0</v>
      </c>
      <c r="Z42" s="218">
        <v>58.53</v>
      </c>
      <c r="AA42" s="218">
        <v>14.45</v>
      </c>
      <c r="AB42" s="218">
        <v>0</v>
      </c>
      <c r="AC42" s="218">
        <v>14.95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46.5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139.6</v>
      </c>
      <c r="L43" s="218">
        <v>2.89</v>
      </c>
      <c r="M43" s="218">
        <v>63.01</v>
      </c>
      <c r="N43" s="218">
        <v>52.13</v>
      </c>
      <c r="O43" s="218">
        <v>72.709999999999994</v>
      </c>
      <c r="P43" s="218">
        <v>31.02</v>
      </c>
      <c r="Q43" s="218">
        <v>2.89</v>
      </c>
      <c r="R43" s="218">
        <v>6.74</v>
      </c>
      <c r="S43" s="218">
        <v>2.89</v>
      </c>
      <c r="T43" s="218">
        <v>0</v>
      </c>
      <c r="U43" s="218">
        <v>49.87</v>
      </c>
      <c r="V43" s="218">
        <v>2.89</v>
      </c>
      <c r="W43" s="218">
        <v>4.82</v>
      </c>
      <c r="X43" s="218">
        <v>14.45</v>
      </c>
      <c r="Y43" s="218">
        <v>0</v>
      </c>
      <c r="Z43" s="218">
        <v>57.81</v>
      </c>
      <c r="AA43" s="218">
        <v>14.45</v>
      </c>
      <c r="AB43" s="218">
        <v>0</v>
      </c>
      <c r="AC43" s="218">
        <v>14.95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46.5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139.61000000000001</v>
      </c>
      <c r="L44" s="218">
        <v>2.89</v>
      </c>
      <c r="M44" s="218">
        <v>63.01</v>
      </c>
      <c r="N44" s="218">
        <v>52.13</v>
      </c>
      <c r="O44" s="218">
        <v>72.709999999999994</v>
      </c>
      <c r="P44" s="218">
        <v>31.02</v>
      </c>
      <c r="Q44" s="218">
        <v>2.89</v>
      </c>
      <c r="R44" s="218">
        <v>6.74</v>
      </c>
      <c r="S44" s="218">
        <v>2.89</v>
      </c>
      <c r="T44" s="218">
        <v>0</v>
      </c>
      <c r="U44" s="218">
        <v>49.87</v>
      </c>
      <c r="V44" s="218">
        <v>2.89</v>
      </c>
      <c r="W44" s="218">
        <v>4.82</v>
      </c>
      <c r="X44" s="218">
        <v>14.45</v>
      </c>
      <c r="Y44" s="218">
        <v>0</v>
      </c>
      <c r="Z44" s="218">
        <v>57.81</v>
      </c>
      <c r="AA44" s="218">
        <v>14.45</v>
      </c>
      <c r="AB44" s="218">
        <v>0</v>
      </c>
      <c r="AC44" s="218">
        <v>14.95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46.5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139.11000000000001</v>
      </c>
      <c r="L45" s="218">
        <v>2.78</v>
      </c>
      <c r="M45" s="218">
        <v>63.01</v>
      </c>
      <c r="N45" s="218">
        <v>52.13</v>
      </c>
      <c r="O45" s="218">
        <v>72.709999999999994</v>
      </c>
      <c r="P45" s="218">
        <v>31.02</v>
      </c>
      <c r="Q45" s="218">
        <v>2.89</v>
      </c>
      <c r="R45" s="218">
        <v>6.64</v>
      </c>
      <c r="S45" s="218">
        <v>2.89</v>
      </c>
      <c r="T45" s="218">
        <v>0</v>
      </c>
      <c r="U45" s="218">
        <v>49.87</v>
      </c>
      <c r="V45" s="218">
        <v>2.89</v>
      </c>
      <c r="W45" s="218">
        <v>4.82</v>
      </c>
      <c r="X45" s="218">
        <v>14.45</v>
      </c>
      <c r="Y45" s="218">
        <v>0</v>
      </c>
      <c r="Z45" s="218">
        <v>47.63</v>
      </c>
      <c r="AA45" s="218">
        <v>14.45</v>
      </c>
      <c r="AB45" s="218">
        <v>0</v>
      </c>
      <c r="AC45" s="218">
        <v>14.95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46.5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139.11000000000001</v>
      </c>
      <c r="L46" s="218">
        <v>2.89</v>
      </c>
      <c r="M46" s="218">
        <v>63.01</v>
      </c>
      <c r="N46" s="218">
        <v>52.13</v>
      </c>
      <c r="O46" s="218">
        <v>72.709999999999994</v>
      </c>
      <c r="P46" s="218">
        <v>31.02</v>
      </c>
      <c r="Q46" s="218">
        <v>2.89</v>
      </c>
      <c r="R46" s="218">
        <v>6.75</v>
      </c>
      <c r="S46" s="218">
        <v>2.89</v>
      </c>
      <c r="T46" s="218">
        <v>0</v>
      </c>
      <c r="U46" s="218">
        <v>49.87</v>
      </c>
      <c r="V46" s="218">
        <v>2.89</v>
      </c>
      <c r="W46" s="218">
        <v>4.82</v>
      </c>
      <c r="X46" s="218">
        <v>14.45</v>
      </c>
      <c r="Y46" s="218">
        <v>0</v>
      </c>
      <c r="Z46" s="218">
        <v>53.46</v>
      </c>
      <c r="AA46" s="218">
        <v>14.45</v>
      </c>
      <c r="AB46" s="218">
        <v>0</v>
      </c>
      <c r="AC46" s="218">
        <v>14.95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46.5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139.11000000000001</v>
      </c>
      <c r="L47" s="218">
        <v>2.89</v>
      </c>
      <c r="M47" s="218">
        <v>63.01</v>
      </c>
      <c r="N47" s="218">
        <v>52.13</v>
      </c>
      <c r="O47" s="218">
        <v>72.709999999999994</v>
      </c>
      <c r="P47" s="218">
        <v>31.02</v>
      </c>
      <c r="Q47" s="218">
        <v>2.89</v>
      </c>
      <c r="R47" s="218">
        <v>6.75</v>
      </c>
      <c r="S47" s="218">
        <v>2.89</v>
      </c>
      <c r="T47" s="218">
        <v>0</v>
      </c>
      <c r="U47" s="218">
        <v>49.87</v>
      </c>
      <c r="V47" s="218">
        <v>4.51</v>
      </c>
      <c r="W47" s="218">
        <v>4.82</v>
      </c>
      <c r="X47" s="218">
        <v>14.45</v>
      </c>
      <c r="Y47" s="218">
        <v>0</v>
      </c>
      <c r="Z47" s="218">
        <v>57.81</v>
      </c>
      <c r="AA47" s="218">
        <v>14.45</v>
      </c>
      <c r="AB47" s="218">
        <v>0</v>
      </c>
      <c r="AC47" s="218">
        <v>14.95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46.5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139.11000000000001</v>
      </c>
      <c r="L48" s="218">
        <v>2.89</v>
      </c>
      <c r="M48" s="218">
        <v>63.01</v>
      </c>
      <c r="N48" s="218">
        <v>52.13</v>
      </c>
      <c r="O48" s="218">
        <v>72.709999999999994</v>
      </c>
      <c r="P48" s="218">
        <v>31.02</v>
      </c>
      <c r="Q48" s="218">
        <v>2.89</v>
      </c>
      <c r="R48" s="218">
        <v>6.75</v>
      </c>
      <c r="S48" s="218">
        <v>2.89</v>
      </c>
      <c r="T48" s="218">
        <v>0</v>
      </c>
      <c r="U48" s="218">
        <v>49.87</v>
      </c>
      <c r="V48" s="218">
        <v>2.89</v>
      </c>
      <c r="W48" s="218">
        <v>4.82</v>
      </c>
      <c r="X48" s="218">
        <v>14.45</v>
      </c>
      <c r="Y48" s="218">
        <v>0</v>
      </c>
      <c r="Z48" s="218">
        <v>57.81</v>
      </c>
      <c r="AA48" s="218">
        <v>14.45</v>
      </c>
      <c r="AB48" s="218">
        <v>0</v>
      </c>
      <c r="AC48" s="218">
        <v>14.54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46.5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139.11000000000001</v>
      </c>
      <c r="L49" s="218">
        <v>2.89</v>
      </c>
      <c r="M49" s="218">
        <v>63.01</v>
      </c>
      <c r="N49" s="218">
        <v>52.13</v>
      </c>
      <c r="O49" s="218">
        <v>72.709999999999994</v>
      </c>
      <c r="P49" s="218">
        <v>31.02</v>
      </c>
      <c r="Q49" s="218">
        <v>2.89</v>
      </c>
      <c r="R49" s="218">
        <v>6.75</v>
      </c>
      <c r="S49" s="218">
        <v>2.89</v>
      </c>
      <c r="T49" s="218">
        <v>0</v>
      </c>
      <c r="U49" s="218">
        <v>49.87</v>
      </c>
      <c r="V49" s="218">
        <v>2.89</v>
      </c>
      <c r="W49" s="218">
        <v>4.82</v>
      </c>
      <c r="X49" s="218">
        <v>14.11</v>
      </c>
      <c r="Y49" s="218">
        <v>0</v>
      </c>
      <c r="Z49" s="218">
        <v>57.81</v>
      </c>
      <c r="AA49" s="218">
        <v>14.45</v>
      </c>
      <c r="AB49" s="218">
        <v>0</v>
      </c>
      <c r="AC49" s="218">
        <v>14.54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46.5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139.11000000000001</v>
      </c>
      <c r="L50" s="218">
        <v>2.89</v>
      </c>
      <c r="M50" s="218">
        <v>63.01</v>
      </c>
      <c r="N50" s="218">
        <v>52.13</v>
      </c>
      <c r="O50" s="218">
        <v>72.709999999999994</v>
      </c>
      <c r="P50" s="218">
        <v>31.02</v>
      </c>
      <c r="Q50" s="218">
        <v>2.89</v>
      </c>
      <c r="R50" s="218">
        <v>6.75</v>
      </c>
      <c r="S50" s="218">
        <v>2.89</v>
      </c>
      <c r="T50" s="218">
        <v>0</v>
      </c>
      <c r="U50" s="218">
        <v>49.87</v>
      </c>
      <c r="V50" s="218">
        <v>2.89</v>
      </c>
      <c r="W50" s="218">
        <v>6.86</v>
      </c>
      <c r="X50" s="218">
        <v>15.82</v>
      </c>
      <c r="Y50" s="218">
        <v>0</v>
      </c>
      <c r="Z50" s="218">
        <v>57.81</v>
      </c>
      <c r="AA50" s="218">
        <v>14.45</v>
      </c>
      <c r="AB50" s="218">
        <v>0</v>
      </c>
      <c r="AC50" s="218">
        <v>14.54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46.5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139.11000000000001</v>
      </c>
      <c r="L51" s="218">
        <v>2.89</v>
      </c>
      <c r="M51" s="218">
        <v>63.01</v>
      </c>
      <c r="N51" s="218">
        <v>52.13</v>
      </c>
      <c r="O51" s="218">
        <v>72.709999999999994</v>
      </c>
      <c r="P51" s="218">
        <v>31.02</v>
      </c>
      <c r="Q51" s="218">
        <v>2.89</v>
      </c>
      <c r="R51" s="218">
        <v>6.75</v>
      </c>
      <c r="S51" s="218">
        <v>2.89</v>
      </c>
      <c r="T51" s="218">
        <v>0</v>
      </c>
      <c r="U51" s="218">
        <v>49.87</v>
      </c>
      <c r="V51" s="218">
        <v>2.89</v>
      </c>
      <c r="W51" s="218">
        <v>4.97</v>
      </c>
      <c r="X51" s="218">
        <v>14.45</v>
      </c>
      <c r="Y51" s="218">
        <v>0</v>
      </c>
      <c r="Z51" s="218">
        <v>57.81</v>
      </c>
      <c r="AA51" s="218">
        <v>14.45</v>
      </c>
      <c r="AB51" s="218">
        <v>0</v>
      </c>
      <c r="AC51" s="218">
        <v>14.54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46.5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139.11000000000001</v>
      </c>
      <c r="L52" s="218">
        <v>2.89</v>
      </c>
      <c r="M52" s="218">
        <v>63.01</v>
      </c>
      <c r="N52" s="218">
        <v>52.13</v>
      </c>
      <c r="O52" s="218">
        <v>72.709999999999994</v>
      </c>
      <c r="P52" s="218">
        <v>31.02</v>
      </c>
      <c r="Q52" s="218">
        <v>2.89</v>
      </c>
      <c r="R52" s="218">
        <v>6.75</v>
      </c>
      <c r="S52" s="218">
        <v>2.89</v>
      </c>
      <c r="T52" s="218">
        <v>0</v>
      </c>
      <c r="U52" s="218">
        <v>49.87</v>
      </c>
      <c r="V52" s="218">
        <v>2.89</v>
      </c>
      <c r="W52" s="218">
        <v>4.82</v>
      </c>
      <c r="X52" s="218">
        <v>14.45</v>
      </c>
      <c r="Y52" s="218">
        <v>0</v>
      </c>
      <c r="Z52" s="218">
        <v>57.81</v>
      </c>
      <c r="AA52" s="218">
        <v>14.45</v>
      </c>
      <c r="AB52" s="218">
        <v>0</v>
      </c>
      <c r="AC52" s="218">
        <v>13.71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46.5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139.11000000000001</v>
      </c>
      <c r="L53" s="218">
        <v>2.89</v>
      </c>
      <c r="M53" s="218">
        <v>63.01</v>
      </c>
      <c r="N53" s="218">
        <v>52.13</v>
      </c>
      <c r="O53" s="218">
        <v>72.709999999999994</v>
      </c>
      <c r="P53" s="218">
        <v>31.02</v>
      </c>
      <c r="Q53" s="218">
        <v>2.89</v>
      </c>
      <c r="R53" s="218">
        <v>6.75</v>
      </c>
      <c r="S53" s="218">
        <v>2.89</v>
      </c>
      <c r="T53" s="218">
        <v>0</v>
      </c>
      <c r="U53" s="218">
        <v>49.87</v>
      </c>
      <c r="V53" s="218">
        <v>2.89</v>
      </c>
      <c r="W53" s="218">
        <v>4.82</v>
      </c>
      <c r="X53" s="218">
        <v>14.45</v>
      </c>
      <c r="Y53" s="218">
        <v>0</v>
      </c>
      <c r="Z53" s="218">
        <v>57.81</v>
      </c>
      <c r="AA53" s="218">
        <v>14.45</v>
      </c>
      <c r="AB53" s="218">
        <v>0</v>
      </c>
      <c r="AC53" s="218">
        <v>13.71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46.5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139.11000000000001</v>
      </c>
      <c r="L54" s="218">
        <v>2.89</v>
      </c>
      <c r="M54" s="218">
        <v>63.01</v>
      </c>
      <c r="N54" s="218">
        <v>52.13</v>
      </c>
      <c r="O54" s="218">
        <v>72.709999999999994</v>
      </c>
      <c r="P54" s="218">
        <v>31.02</v>
      </c>
      <c r="Q54" s="218">
        <v>2.89</v>
      </c>
      <c r="R54" s="218">
        <v>6.75</v>
      </c>
      <c r="S54" s="218">
        <v>2.89</v>
      </c>
      <c r="T54" s="218">
        <v>0</v>
      </c>
      <c r="U54" s="218">
        <v>49.87</v>
      </c>
      <c r="V54" s="218">
        <v>2.89</v>
      </c>
      <c r="W54" s="218">
        <v>4.82</v>
      </c>
      <c r="X54" s="218">
        <v>14.45</v>
      </c>
      <c r="Y54" s="218">
        <v>0</v>
      </c>
      <c r="Z54" s="218">
        <v>57.81</v>
      </c>
      <c r="AA54" s="218">
        <v>14.45</v>
      </c>
      <c r="AB54" s="218">
        <v>0</v>
      </c>
      <c r="AC54" s="218">
        <v>13.71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46.5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140</v>
      </c>
      <c r="L55" s="218">
        <v>2.89</v>
      </c>
      <c r="M55" s="218">
        <v>63.01</v>
      </c>
      <c r="N55" s="218">
        <v>52.13</v>
      </c>
      <c r="O55" s="218">
        <v>72.709999999999994</v>
      </c>
      <c r="P55" s="218">
        <v>31.02</v>
      </c>
      <c r="Q55" s="218">
        <v>3</v>
      </c>
      <c r="R55" s="218">
        <v>6.75</v>
      </c>
      <c r="S55" s="218">
        <v>2.89</v>
      </c>
      <c r="T55" s="218">
        <v>0</v>
      </c>
      <c r="U55" s="218">
        <v>49.87</v>
      </c>
      <c r="V55" s="218">
        <v>2.89</v>
      </c>
      <c r="W55" s="218">
        <v>4.82</v>
      </c>
      <c r="X55" s="218">
        <v>14.45</v>
      </c>
      <c r="Y55" s="218">
        <v>0</v>
      </c>
      <c r="Z55" s="218">
        <v>57.81</v>
      </c>
      <c r="AA55" s="218">
        <v>14.45</v>
      </c>
      <c r="AB55" s="218">
        <v>0</v>
      </c>
      <c r="AC55" s="218">
        <v>13.71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46.5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140</v>
      </c>
      <c r="L56" s="218">
        <v>2.89</v>
      </c>
      <c r="M56" s="218">
        <v>63.01</v>
      </c>
      <c r="N56" s="218">
        <v>52.13</v>
      </c>
      <c r="O56" s="218">
        <v>72.709999999999994</v>
      </c>
      <c r="P56" s="218">
        <v>31.02</v>
      </c>
      <c r="Q56" s="218">
        <v>3</v>
      </c>
      <c r="R56" s="218">
        <v>6.75</v>
      </c>
      <c r="S56" s="218">
        <v>2.89</v>
      </c>
      <c r="T56" s="218">
        <v>0</v>
      </c>
      <c r="U56" s="218">
        <v>49.87</v>
      </c>
      <c r="V56" s="218">
        <v>2.89</v>
      </c>
      <c r="W56" s="218">
        <v>4.82</v>
      </c>
      <c r="X56" s="218">
        <v>14.45</v>
      </c>
      <c r="Y56" s="218">
        <v>0</v>
      </c>
      <c r="Z56" s="218">
        <v>57.81</v>
      </c>
      <c r="AA56" s="218">
        <v>14.45</v>
      </c>
      <c r="AB56" s="218">
        <v>0</v>
      </c>
      <c r="AC56" s="218">
        <v>13.71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46.5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140</v>
      </c>
      <c r="L57" s="218">
        <v>2.89</v>
      </c>
      <c r="M57" s="218">
        <v>63.01</v>
      </c>
      <c r="N57" s="218">
        <v>52.13</v>
      </c>
      <c r="O57" s="218">
        <v>72.709999999999994</v>
      </c>
      <c r="P57" s="218">
        <v>31.02</v>
      </c>
      <c r="Q57" s="218">
        <v>3</v>
      </c>
      <c r="R57" s="218">
        <v>6.75</v>
      </c>
      <c r="S57" s="218">
        <v>2.89</v>
      </c>
      <c r="T57" s="218">
        <v>0</v>
      </c>
      <c r="U57" s="218">
        <v>49.87</v>
      </c>
      <c r="V57" s="218">
        <v>2.89</v>
      </c>
      <c r="W57" s="218">
        <v>4.82</v>
      </c>
      <c r="X57" s="218">
        <v>14.45</v>
      </c>
      <c r="Y57" s="218">
        <v>0</v>
      </c>
      <c r="Z57" s="218">
        <v>57.81</v>
      </c>
      <c r="AA57" s="218">
        <v>14.45</v>
      </c>
      <c r="AB57" s="218">
        <v>0</v>
      </c>
      <c r="AC57" s="218">
        <v>13.71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46.5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140</v>
      </c>
      <c r="L58" s="218">
        <v>2.89</v>
      </c>
      <c r="M58" s="218">
        <v>63.01</v>
      </c>
      <c r="N58" s="218">
        <v>52.13</v>
      </c>
      <c r="O58" s="218">
        <v>72.709999999999994</v>
      </c>
      <c r="P58" s="218">
        <v>31.02</v>
      </c>
      <c r="Q58" s="218">
        <v>3</v>
      </c>
      <c r="R58" s="218">
        <v>6.75</v>
      </c>
      <c r="S58" s="218">
        <v>2.89</v>
      </c>
      <c r="T58" s="218">
        <v>0</v>
      </c>
      <c r="U58" s="218">
        <v>49.87</v>
      </c>
      <c r="V58" s="218">
        <v>2.89</v>
      </c>
      <c r="W58" s="218">
        <v>4.82</v>
      </c>
      <c r="X58" s="218">
        <v>14.45</v>
      </c>
      <c r="Y58" s="218">
        <v>0</v>
      </c>
      <c r="Z58" s="218">
        <v>57.81</v>
      </c>
      <c r="AA58" s="218">
        <v>14.45</v>
      </c>
      <c r="AB58" s="218">
        <v>0</v>
      </c>
      <c r="AC58" s="218">
        <v>13.71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46.5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140</v>
      </c>
      <c r="L59" s="218">
        <v>2.89</v>
      </c>
      <c r="M59" s="218">
        <v>63.01</v>
      </c>
      <c r="N59" s="218">
        <v>52.13</v>
      </c>
      <c r="O59" s="218">
        <v>72.709999999999994</v>
      </c>
      <c r="P59" s="218">
        <v>31.02</v>
      </c>
      <c r="Q59" s="218">
        <v>3</v>
      </c>
      <c r="R59" s="218">
        <v>6.75</v>
      </c>
      <c r="S59" s="218">
        <v>2.89</v>
      </c>
      <c r="T59" s="218">
        <v>0</v>
      </c>
      <c r="U59" s="218">
        <v>49.87</v>
      </c>
      <c r="V59" s="218">
        <v>2.89</v>
      </c>
      <c r="W59" s="218">
        <v>4.82</v>
      </c>
      <c r="X59" s="218">
        <v>14.45</v>
      </c>
      <c r="Y59" s="218">
        <v>0</v>
      </c>
      <c r="Z59" s="218">
        <v>57.81</v>
      </c>
      <c r="AA59" s="218">
        <v>14.45</v>
      </c>
      <c r="AB59" s="218">
        <v>0</v>
      </c>
      <c r="AC59" s="218">
        <v>13.71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46.5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140</v>
      </c>
      <c r="L60" s="218">
        <v>2.89</v>
      </c>
      <c r="M60" s="218">
        <v>63.01</v>
      </c>
      <c r="N60" s="218">
        <v>52.13</v>
      </c>
      <c r="O60" s="218">
        <v>72.709999999999994</v>
      </c>
      <c r="P60" s="218">
        <v>31.02</v>
      </c>
      <c r="Q60" s="218">
        <v>3</v>
      </c>
      <c r="R60" s="218">
        <v>6.75</v>
      </c>
      <c r="S60" s="218">
        <v>2.89</v>
      </c>
      <c r="T60" s="218">
        <v>0</v>
      </c>
      <c r="U60" s="218">
        <v>49.87</v>
      </c>
      <c r="V60" s="218">
        <v>2.89</v>
      </c>
      <c r="W60" s="218">
        <v>4.82</v>
      </c>
      <c r="X60" s="218">
        <v>14.45</v>
      </c>
      <c r="Y60" s="218">
        <v>0</v>
      </c>
      <c r="Z60" s="218">
        <v>57.81</v>
      </c>
      <c r="AA60" s="218">
        <v>14.45</v>
      </c>
      <c r="AB60" s="218">
        <v>0</v>
      </c>
      <c r="AC60" s="218">
        <v>13.71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46.5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140</v>
      </c>
      <c r="L61" s="218">
        <v>2.89</v>
      </c>
      <c r="M61" s="218">
        <v>63.01</v>
      </c>
      <c r="N61" s="218">
        <v>52.13</v>
      </c>
      <c r="O61" s="218">
        <v>72.709999999999994</v>
      </c>
      <c r="P61" s="218">
        <v>31.02</v>
      </c>
      <c r="Q61" s="218">
        <v>3</v>
      </c>
      <c r="R61" s="218">
        <v>6.75</v>
      </c>
      <c r="S61" s="218">
        <v>2.89</v>
      </c>
      <c r="T61" s="218">
        <v>0</v>
      </c>
      <c r="U61" s="218">
        <v>49.87</v>
      </c>
      <c r="V61" s="218">
        <v>2.89</v>
      </c>
      <c r="W61" s="218">
        <v>4.82</v>
      </c>
      <c r="X61" s="218">
        <v>14.45</v>
      </c>
      <c r="Y61" s="218">
        <v>0</v>
      </c>
      <c r="Z61" s="218">
        <v>57.81</v>
      </c>
      <c r="AA61" s="218">
        <v>14.45</v>
      </c>
      <c r="AB61" s="218">
        <v>0</v>
      </c>
      <c r="AC61" s="218">
        <v>13.29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0.02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46.5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140</v>
      </c>
      <c r="L62" s="218">
        <v>2.89</v>
      </c>
      <c r="M62" s="218">
        <v>63.01</v>
      </c>
      <c r="N62" s="218">
        <v>52.13</v>
      </c>
      <c r="O62" s="218">
        <v>72.709999999999994</v>
      </c>
      <c r="P62" s="218">
        <v>31.02</v>
      </c>
      <c r="Q62" s="218">
        <v>3</v>
      </c>
      <c r="R62" s="218">
        <v>6.75</v>
      </c>
      <c r="S62" s="218">
        <v>2.89</v>
      </c>
      <c r="T62" s="218">
        <v>0</v>
      </c>
      <c r="U62" s="218">
        <v>49.87</v>
      </c>
      <c r="V62" s="218">
        <v>2.89</v>
      </c>
      <c r="W62" s="218">
        <v>4.82</v>
      </c>
      <c r="X62" s="218">
        <v>14.45</v>
      </c>
      <c r="Y62" s="218">
        <v>0</v>
      </c>
      <c r="Z62" s="218">
        <v>57.81</v>
      </c>
      <c r="AA62" s="218">
        <v>14.45</v>
      </c>
      <c r="AB62" s="218">
        <v>0</v>
      </c>
      <c r="AC62" s="218">
        <v>13.29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0.02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46.5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134.88999999999999</v>
      </c>
      <c r="L63" s="218">
        <v>2.89</v>
      </c>
      <c r="M63" s="218">
        <v>63.01</v>
      </c>
      <c r="N63" s="218">
        <v>52.13</v>
      </c>
      <c r="O63" s="218">
        <v>72.709999999999994</v>
      </c>
      <c r="P63" s="218">
        <v>31.02</v>
      </c>
      <c r="Q63" s="218">
        <v>2.89</v>
      </c>
      <c r="R63" s="218">
        <v>6.75</v>
      </c>
      <c r="S63" s="218">
        <v>2.89</v>
      </c>
      <c r="T63" s="218">
        <v>0</v>
      </c>
      <c r="U63" s="218">
        <v>49.87</v>
      </c>
      <c r="V63" s="218">
        <v>2.89</v>
      </c>
      <c r="W63" s="218">
        <v>4.82</v>
      </c>
      <c r="X63" s="218">
        <v>14.45</v>
      </c>
      <c r="Y63" s="218">
        <v>0</v>
      </c>
      <c r="Z63" s="218">
        <v>57.81</v>
      </c>
      <c r="AA63" s="218">
        <v>14.45</v>
      </c>
      <c r="AB63" s="218">
        <v>0</v>
      </c>
      <c r="AC63" s="218">
        <v>13.29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0.02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46.5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134.88999999999999</v>
      </c>
      <c r="L64" s="218">
        <v>2.89</v>
      </c>
      <c r="M64" s="218">
        <v>63.01</v>
      </c>
      <c r="N64" s="218">
        <v>52.13</v>
      </c>
      <c r="O64" s="218">
        <v>72.709999999999994</v>
      </c>
      <c r="P64" s="218">
        <v>31.02</v>
      </c>
      <c r="Q64" s="218">
        <v>2.89</v>
      </c>
      <c r="R64" s="218">
        <v>6.75</v>
      </c>
      <c r="S64" s="218">
        <v>2.89</v>
      </c>
      <c r="T64" s="218">
        <v>0</v>
      </c>
      <c r="U64" s="218">
        <v>49.87</v>
      </c>
      <c r="V64" s="218">
        <v>2.89</v>
      </c>
      <c r="W64" s="218">
        <v>4.82</v>
      </c>
      <c r="X64" s="218">
        <v>14.45</v>
      </c>
      <c r="Y64" s="218">
        <v>0</v>
      </c>
      <c r="Z64" s="218">
        <v>57.81</v>
      </c>
      <c r="AA64" s="218">
        <v>14.45</v>
      </c>
      <c r="AB64" s="218">
        <v>0</v>
      </c>
      <c r="AC64" s="218">
        <v>13.29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0.02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46.5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134.88999999999999</v>
      </c>
      <c r="L65" s="218">
        <v>2.89</v>
      </c>
      <c r="M65" s="218">
        <v>63.01</v>
      </c>
      <c r="N65" s="218">
        <v>52.13</v>
      </c>
      <c r="O65" s="218">
        <v>72.709999999999994</v>
      </c>
      <c r="P65" s="218">
        <v>31.02</v>
      </c>
      <c r="Q65" s="218">
        <v>2.89</v>
      </c>
      <c r="R65" s="218">
        <v>6.75</v>
      </c>
      <c r="S65" s="218">
        <v>2.89</v>
      </c>
      <c r="T65" s="218">
        <v>0</v>
      </c>
      <c r="U65" s="218">
        <v>49.87</v>
      </c>
      <c r="V65" s="218">
        <v>2.89</v>
      </c>
      <c r="W65" s="218">
        <v>4.82</v>
      </c>
      <c r="X65" s="218">
        <v>14.45</v>
      </c>
      <c r="Y65" s="218">
        <v>0</v>
      </c>
      <c r="Z65" s="218">
        <v>57.81</v>
      </c>
      <c r="AA65" s="218">
        <v>14.45</v>
      </c>
      <c r="AB65" s="218">
        <v>0</v>
      </c>
      <c r="AC65" s="218">
        <v>13.29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0.02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46.5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134.88999999999999</v>
      </c>
      <c r="L66" s="218">
        <v>2.89</v>
      </c>
      <c r="M66" s="218">
        <v>63.01</v>
      </c>
      <c r="N66" s="218">
        <v>52.13</v>
      </c>
      <c r="O66" s="218">
        <v>72.709999999999994</v>
      </c>
      <c r="P66" s="218">
        <v>31.02</v>
      </c>
      <c r="Q66" s="218">
        <v>2.89</v>
      </c>
      <c r="R66" s="218">
        <v>6.75</v>
      </c>
      <c r="S66" s="218">
        <v>2.89</v>
      </c>
      <c r="T66" s="218">
        <v>0</v>
      </c>
      <c r="U66" s="218">
        <v>49.87</v>
      </c>
      <c r="V66" s="218">
        <v>2.89</v>
      </c>
      <c r="W66" s="218">
        <v>4.82</v>
      </c>
      <c r="X66" s="218">
        <v>14.45</v>
      </c>
      <c r="Y66" s="218">
        <v>0</v>
      </c>
      <c r="Z66" s="218">
        <v>57.81</v>
      </c>
      <c r="AA66" s="218">
        <v>14.45</v>
      </c>
      <c r="AB66" s="218">
        <v>0</v>
      </c>
      <c r="AC66" s="218">
        <v>13.29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0.02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46.5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134.88999999999999</v>
      </c>
      <c r="L67" s="218">
        <v>2.89</v>
      </c>
      <c r="M67" s="218">
        <v>63.01</v>
      </c>
      <c r="N67" s="218">
        <v>52.13</v>
      </c>
      <c r="O67" s="218">
        <v>72.709999999999994</v>
      </c>
      <c r="P67" s="218">
        <v>31.02</v>
      </c>
      <c r="Q67" s="218">
        <v>2.89</v>
      </c>
      <c r="R67" s="218">
        <v>6.75</v>
      </c>
      <c r="S67" s="218">
        <v>2.89</v>
      </c>
      <c r="T67" s="218">
        <v>0</v>
      </c>
      <c r="U67" s="218">
        <v>49.87</v>
      </c>
      <c r="V67" s="218">
        <v>2.89</v>
      </c>
      <c r="W67" s="218">
        <v>4.82</v>
      </c>
      <c r="X67" s="218">
        <v>43.36</v>
      </c>
      <c r="Y67" s="218">
        <v>0</v>
      </c>
      <c r="Z67" s="218">
        <v>57.81</v>
      </c>
      <c r="AA67" s="218">
        <v>14.45</v>
      </c>
      <c r="AB67" s="218">
        <v>0</v>
      </c>
      <c r="AC67" s="218">
        <v>13.29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46.5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134.88999999999999</v>
      </c>
      <c r="L68" s="218">
        <v>2.89</v>
      </c>
      <c r="M68" s="218">
        <v>63.01</v>
      </c>
      <c r="N68" s="218">
        <v>52.13</v>
      </c>
      <c r="O68" s="218">
        <v>72.709999999999994</v>
      </c>
      <c r="P68" s="218">
        <v>31.02</v>
      </c>
      <c r="Q68" s="218">
        <v>2.89</v>
      </c>
      <c r="R68" s="218">
        <v>6.75</v>
      </c>
      <c r="S68" s="218">
        <v>2.89</v>
      </c>
      <c r="T68" s="218">
        <v>0</v>
      </c>
      <c r="U68" s="218">
        <v>49.87</v>
      </c>
      <c r="V68" s="218">
        <v>2.89</v>
      </c>
      <c r="W68" s="218">
        <v>4.82</v>
      </c>
      <c r="X68" s="218">
        <v>43.36</v>
      </c>
      <c r="Y68" s="218">
        <v>0</v>
      </c>
      <c r="Z68" s="218">
        <v>57.81</v>
      </c>
      <c r="AA68" s="218">
        <v>14.45</v>
      </c>
      <c r="AB68" s="218">
        <v>0</v>
      </c>
      <c r="AC68" s="218">
        <v>13.29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46.5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134.88999999999999</v>
      </c>
      <c r="L69" s="218">
        <v>2.89</v>
      </c>
      <c r="M69" s="218">
        <v>63.01</v>
      </c>
      <c r="N69" s="218">
        <v>52.13</v>
      </c>
      <c r="O69" s="218">
        <v>72.709999999999994</v>
      </c>
      <c r="P69" s="218">
        <v>31.02</v>
      </c>
      <c r="Q69" s="218">
        <v>2.89</v>
      </c>
      <c r="R69" s="218">
        <v>6.75</v>
      </c>
      <c r="S69" s="218">
        <v>2.89</v>
      </c>
      <c r="T69" s="218">
        <v>0</v>
      </c>
      <c r="U69" s="218">
        <v>49.87</v>
      </c>
      <c r="V69" s="218">
        <v>2.89</v>
      </c>
      <c r="W69" s="218">
        <v>4.82</v>
      </c>
      <c r="X69" s="218">
        <v>43.36</v>
      </c>
      <c r="Y69" s="218">
        <v>0</v>
      </c>
      <c r="Z69" s="218">
        <v>57.81</v>
      </c>
      <c r="AA69" s="218">
        <v>14.45</v>
      </c>
      <c r="AB69" s="218">
        <v>0</v>
      </c>
      <c r="AC69" s="218">
        <v>13.29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46.5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134.88999999999999</v>
      </c>
      <c r="L70" s="218">
        <v>2.89</v>
      </c>
      <c r="M70" s="218">
        <v>63.01</v>
      </c>
      <c r="N70" s="218">
        <v>52.13</v>
      </c>
      <c r="O70" s="218">
        <v>72.709999999999994</v>
      </c>
      <c r="P70" s="218">
        <v>31.02</v>
      </c>
      <c r="Q70" s="218">
        <v>2.89</v>
      </c>
      <c r="R70" s="218">
        <v>6.75</v>
      </c>
      <c r="S70" s="218">
        <v>2.89</v>
      </c>
      <c r="T70" s="218">
        <v>0</v>
      </c>
      <c r="U70" s="218">
        <v>49.87</v>
      </c>
      <c r="V70" s="218">
        <v>2.89</v>
      </c>
      <c r="W70" s="218">
        <v>4.82</v>
      </c>
      <c r="X70" s="218">
        <v>43.36</v>
      </c>
      <c r="Y70" s="218">
        <v>0</v>
      </c>
      <c r="Z70" s="218">
        <v>117.77</v>
      </c>
      <c r="AA70" s="218">
        <v>14.45</v>
      </c>
      <c r="AB70" s="218">
        <v>0</v>
      </c>
      <c r="AC70" s="218">
        <v>13.29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46.5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134.88999999999999</v>
      </c>
      <c r="L71" s="218">
        <v>7.71</v>
      </c>
      <c r="M71" s="218">
        <v>63.01</v>
      </c>
      <c r="N71" s="218">
        <v>52.13</v>
      </c>
      <c r="O71" s="218">
        <v>72.709999999999994</v>
      </c>
      <c r="P71" s="218">
        <v>31.02</v>
      </c>
      <c r="Q71" s="218">
        <v>4.82</v>
      </c>
      <c r="R71" s="218">
        <v>18.91</v>
      </c>
      <c r="S71" s="218">
        <v>11.65</v>
      </c>
      <c r="T71" s="218">
        <v>0</v>
      </c>
      <c r="U71" s="218">
        <v>49.87</v>
      </c>
      <c r="V71" s="218">
        <v>7.68</v>
      </c>
      <c r="W71" s="218">
        <v>14.71</v>
      </c>
      <c r="X71" s="218">
        <v>43.36</v>
      </c>
      <c r="Y71" s="218">
        <v>0</v>
      </c>
      <c r="Z71" s="218">
        <v>117.77</v>
      </c>
      <c r="AA71" s="218">
        <v>38.17</v>
      </c>
      <c r="AB71" s="218">
        <v>0</v>
      </c>
      <c r="AC71" s="218">
        <v>13.29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46.5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173.43</v>
      </c>
      <c r="L72" s="218">
        <v>7.71</v>
      </c>
      <c r="M72" s="218">
        <v>63.01</v>
      </c>
      <c r="N72" s="218">
        <v>52.13</v>
      </c>
      <c r="O72" s="218">
        <v>72.709999999999994</v>
      </c>
      <c r="P72" s="218">
        <v>31.02</v>
      </c>
      <c r="Q72" s="218">
        <v>4.82</v>
      </c>
      <c r="R72" s="218">
        <v>17.940000000000001</v>
      </c>
      <c r="S72" s="218">
        <v>11.65</v>
      </c>
      <c r="T72" s="218">
        <v>0</v>
      </c>
      <c r="U72" s="218">
        <v>49.87</v>
      </c>
      <c r="V72" s="218">
        <v>7.68</v>
      </c>
      <c r="W72" s="218">
        <v>14.72</v>
      </c>
      <c r="X72" s="218">
        <v>43.36</v>
      </c>
      <c r="Y72" s="218">
        <v>0</v>
      </c>
      <c r="Z72" s="218">
        <v>117.77</v>
      </c>
      <c r="AA72" s="218">
        <v>38.17</v>
      </c>
      <c r="AB72" s="218">
        <v>0</v>
      </c>
      <c r="AC72" s="218">
        <v>13.71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31.63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183.67</v>
      </c>
      <c r="L73" s="218">
        <v>7.17</v>
      </c>
      <c r="M73" s="218">
        <v>63.01</v>
      </c>
      <c r="N73" s="218">
        <v>52.13</v>
      </c>
      <c r="O73" s="218">
        <v>72.709999999999994</v>
      </c>
      <c r="P73" s="218">
        <v>30.94</v>
      </c>
      <c r="Q73" s="218">
        <v>4.82</v>
      </c>
      <c r="R73" s="218">
        <v>18.899999999999999</v>
      </c>
      <c r="S73" s="218">
        <v>11.65</v>
      </c>
      <c r="T73" s="218">
        <v>0</v>
      </c>
      <c r="U73" s="218">
        <v>49.87</v>
      </c>
      <c r="V73" s="218">
        <v>7.68</v>
      </c>
      <c r="W73" s="218">
        <v>9.81</v>
      </c>
      <c r="X73" s="218">
        <v>33.380000000000003</v>
      </c>
      <c r="Y73" s="218">
        <v>0</v>
      </c>
      <c r="Z73" s="218">
        <v>117.77</v>
      </c>
      <c r="AA73" s="218">
        <v>38.17</v>
      </c>
      <c r="AB73" s="218">
        <v>0</v>
      </c>
      <c r="AC73" s="218">
        <v>13.71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12.98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211.97</v>
      </c>
      <c r="L74" s="218">
        <v>7.71</v>
      </c>
      <c r="M74" s="218">
        <v>63.01</v>
      </c>
      <c r="N74" s="218">
        <v>52.13</v>
      </c>
      <c r="O74" s="218">
        <v>72.709999999999994</v>
      </c>
      <c r="P74" s="218">
        <v>30.94</v>
      </c>
      <c r="Q74" s="218">
        <v>4.82</v>
      </c>
      <c r="R74" s="218">
        <v>18.899999999999999</v>
      </c>
      <c r="S74" s="218">
        <v>11.65</v>
      </c>
      <c r="T74" s="218">
        <v>0</v>
      </c>
      <c r="U74" s="218">
        <v>49.87</v>
      </c>
      <c r="V74" s="218">
        <v>7.68</v>
      </c>
      <c r="W74" s="218">
        <v>9.81</v>
      </c>
      <c r="X74" s="218">
        <v>33.380000000000003</v>
      </c>
      <c r="Y74" s="218">
        <v>0</v>
      </c>
      <c r="Z74" s="218">
        <v>117.77</v>
      </c>
      <c r="AA74" s="218">
        <v>38.17</v>
      </c>
      <c r="AB74" s="218">
        <v>0</v>
      </c>
      <c r="AC74" s="218">
        <v>13.71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3.9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260.14999999999998</v>
      </c>
      <c r="L75" s="218">
        <v>7.71</v>
      </c>
      <c r="M75" s="218">
        <v>63.01</v>
      </c>
      <c r="N75" s="218">
        <v>52.13</v>
      </c>
      <c r="O75" s="218">
        <v>72.709999999999994</v>
      </c>
      <c r="P75" s="218">
        <v>30.94</v>
      </c>
      <c r="Q75" s="218">
        <v>4.82</v>
      </c>
      <c r="R75" s="218">
        <v>18.899999999999999</v>
      </c>
      <c r="S75" s="218">
        <v>11.65</v>
      </c>
      <c r="T75" s="218">
        <v>0</v>
      </c>
      <c r="U75" s="218">
        <v>49.87</v>
      </c>
      <c r="V75" s="218">
        <v>7.68</v>
      </c>
      <c r="W75" s="218">
        <v>12.7</v>
      </c>
      <c r="X75" s="218">
        <v>33.380000000000003</v>
      </c>
      <c r="Y75" s="218">
        <v>0</v>
      </c>
      <c r="Z75" s="218">
        <v>117.77</v>
      </c>
      <c r="AA75" s="218">
        <v>38.17</v>
      </c>
      <c r="AB75" s="218">
        <v>0</v>
      </c>
      <c r="AC75" s="218">
        <v>13.71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260.14999999999998</v>
      </c>
      <c r="L76" s="218">
        <v>7.61</v>
      </c>
      <c r="M76" s="218">
        <v>63.01</v>
      </c>
      <c r="N76" s="218">
        <v>52.13</v>
      </c>
      <c r="O76" s="218">
        <v>72.709999999999994</v>
      </c>
      <c r="P76" s="218">
        <v>30.94</v>
      </c>
      <c r="Q76" s="218">
        <v>4.82</v>
      </c>
      <c r="R76" s="218">
        <v>18.899999999999999</v>
      </c>
      <c r="S76" s="218">
        <v>11.65</v>
      </c>
      <c r="T76" s="218">
        <v>0</v>
      </c>
      <c r="U76" s="218">
        <v>49.87</v>
      </c>
      <c r="V76" s="218">
        <v>7.68</v>
      </c>
      <c r="W76" s="218">
        <v>12.7</v>
      </c>
      <c r="X76" s="218">
        <v>33.380000000000003</v>
      </c>
      <c r="Y76" s="218">
        <v>0</v>
      </c>
      <c r="Z76" s="218">
        <v>117.77</v>
      </c>
      <c r="AA76" s="218">
        <v>38.17</v>
      </c>
      <c r="AB76" s="218">
        <v>0</v>
      </c>
      <c r="AC76" s="218">
        <v>13.71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249.51</v>
      </c>
      <c r="L77" s="218">
        <v>7.52</v>
      </c>
      <c r="M77" s="218">
        <v>63.01</v>
      </c>
      <c r="N77" s="218">
        <v>52.13</v>
      </c>
      <c r="O77" s="218">
        <v>72.709999999999994</v>
      </c>
      <c r="P77" s="218">
        <v>30.94</v>
      </c>
      <c r="Q77" s="218">
        <v>3.56</v>
      </c>
      <c r="R77" s="218">
        <v>18.899999999999999</v>
      </c>
      <c r="S77" s="218">
        <v>11.65</v>
      </c>
      <c r="T77" s="218">
        <v>0</v>
      </c>
      <c r="U77" s="218">
        <v>49.87</v>
      </c>
      <c r="V77" s="218">
        <v>7.68</v>
      </c>
      <c r="W77" s="218">
        <v>9.81</v>
      </c>
      <c r="X77" s="218">
        <v>33.380000000000003</v>
      </c>
      <c r="Y77" s="218">
        <v>0</v>
      </c>
      <c r="Z77" s="218">
        <v>117.77</v>
      </c>
      <c r="AA77" s="218">
        <v>38.17</v>
      </c>
      <c r="AB77" s="218">
        <v>0</v>
      </c>
      <c r="AC77" s="218">
        <v>13.71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249.5</v>
      </c>
      <c r="L78" s="218">
        <v>7.51</v>
      </c>
      <c r="M78" s="218">
        <v>63.01</v>
      </c>
      <c r="N78" s="218">
        <v>52.13</v>
      </c>
      <c r="O78" s="218">
        <v>72.709999999999994</v>
      </c>
      <c r="P78" s="218">
        <v>30.94</v>
      </c>
      <c r="Q78" s="218">
        <v>3.56</v>
      </c>
      <c r="R78" s="218">
        <v>18.899999999999999</v>
      </c>
      <c r="S78" s="218">
        <v>11.65</v>
      </c>
      <c r="T78" s="218">
        <v>0</v>
      </c>
      <c r="U78" s="218">
        <v>49.87</v>
      </c>
      <c r="V78" s="218">
        <v>7.68</v>
      </c>
      <c r="W78" s="218">
        <v>9.81</v>
      </c>
      <c r="X78" s="218">
        <v>33.380000000000003</v>
      </c>
      <c r="Y78" s="218">
        <v>0</v>
      </c>
      <c r="Z78" s="218">
        <v>117.77</v>
      </c>
      <c r="AA78" s="218">
        <v>38.17</v>
      </c>
      <c r="AB78" s="218">
        <v>0</v>
      </c>
      <c r="AC78" s="218">
        <v>13.71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260.14999999999998</v>
      </c>
      <c r="L79" s="218">
        <v>7.47</v>
      </c>
      <c r="M79" s="218">
        <v>63.01</v>
      </c>
      <c r="N79" s="218">
        <v>52.13</v>
      </c>
      <c r="O79" s="218">
        <v>72.709999999999994</v>
      </c>
      <c r="P79" s="218">
        <v>30.94</v>
      </c>
      <c r="Q79" s="218">
        <v>4.82</v>
      </c>
      <c r="R79" s="218">
        <v>18.899999999999999</v>
      </c>
      <c r="S79" s="218">
        <v>11.65</v>
      </c>
      <c r="T79" s="218">
        <v>0</v>
      </c>
      <c r="U79" s="218">
        <v>49.87</v>
      </c>
      <c r="V79" s="218">
        <v>7.68</v>
      </c>
      <c r="W79" s="218">
        <v>9.81</v>
      </c>
      <c r="X79" s="218">
        <v>33.380000000000003</v>
      </c>
      <c r="Y79" s="218">
        <v>0</v>
      </c>
      <c r="Z79" s="218">
        <v>117.77</v>
      </c>
      <c r="AA79" s="218">
        <v>38.17</v>
      </c>
      <c r="AB79" s="218">
        <v>0</v>
      </c>
      <c r="AC79" s="218">
        <v>13.71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248.28</v>
      </c>
      <c r="L80" s="218">
        <v>7.38</v>
      </c>
      <c r="M80" s="218">
        <v>63.01</v>
      </c>
      <c r="N80" s="218">
        <v>52.13</v>
      </c>
      <c r="O80" s="218">
        <v>72.709999999999994</v>
      </c>
      <c r="P80" s="218">
        <v>30.94</v>
      </c>
      <c r="Q80" s="218">
        <v>3.23</v>
      </c>
      <c r="R80" s="218">
        <v>18.899999999999999</v>
      </c>
      <c r="S80" s="218">
        <v>11.65</v>
      </c>
      <c r="T80" s="218">
        <v>0</v>
      </c>
      <c r="U80" s="218">
        <v>49.87</v>
      </c>
      <c r="V80" s="218">
        <v>7.68</v>
      </c>
      <c r="W80" s="218">
        <v>9.81</v>
      </c>
      <c r="X80" s="218">
        <v>33.380000000000003</v>
      </c>
      <c r="Y80" s="218">
        <v>0</v>
      </c>
      <c r="Z80" s="218">
        <v>117.77</v>
      </c>
      <c r="AA80" s="218">
        <v>38.17</v>
      </c>
      <c r="AB80" s="218">
        <v>0</v>
      </c>
      <c r="AC80" s="218">
        <v>13.71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247.64</v>
      </c>
      <c r="L81" s="218">
        <v>7.38</v>
      </c>
      <c r="M81" s="218">
        <v>63.01</v>
      </c>
      <c r="N81" s="218">
        <v>52.13</v>
      </c>
      <c r="O81" s="218">
        <v>72.709999999999994</v>
      </c>
      <c r="P81" s="218">
        <v>30.94</v>
      </c>
      <c r="Q81" s="218">
        <v>3.23</v>
      </c>
      <c r="R81" s="218">
        <v>18.899999999999999</v>
      </c>
      <c r="S81" s="218">
        <v>11.65</v>
      </c>
      <c r="T81" s="218">
        <v>0</v>
      </c>
      <c r="U81" s="218">
        <v>49.87</v>
      </c>
      <c r="V81" s="218">
        <v>7.68</v>
      </c>
      <c r="W81" s="218">
        <v>9.81</v>
      </c>
      <c r="X81" s="218">
        <v>33.380000000000003</v>
      </c>
      <c r="Y81" s="218">
        <v>0</v>
      </c>
      <c r="Z81" s="218">
        <v>117.77</v>
      </c>
      <c r="AA81" s="218">
        <v>38.17</v>
      </c>
      <c r="AB81" s="218">
        <v>0</v>
      </c>
      <c r="AC81" s="218">
        <v>13.71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247.64</v>
      </c>
      <c r="L82" s="218">
        <v>7.38</v>
      </c>
      <c r="M82" s="218">
        <v>63.01</v>
      </c>
      <c r="N82" s="218">
        <v>52.13</v>
      </c>
      <c r="O82" s="218">
        <v>72.709999999999994</v>
      </c>
      <c r="P82" s="218">
        <v>30.94</v>
      </c>
      <c r="Q82" s="218">
        <v>3.23</v>
      </c>
      <c r="R82" s="218">
        <v>18.899999999999999</v>
      </c>
      <c r="S82" s="218">
        <v>11.65</v>
      </c>
      <c r="T82" s="218">
        <v>0</v>
      </c>
      <c r="U82" s="218">
        <v>49.87</v>
      </c>
      <c r="V82" s="218">
        <v>7.68</v>
      </c>
      <c r="W82" s="218">
        <v>9.81</v>
      </c>
      <c r="X82" s="218">
        <v>33.380000000000003</v>
      </c>
      <c r="Y82" s="218">
        <v>0</v>
      </c>
      <c r="Z82" s="218">
        <v>117.77</v>
      </c>
      <c r="AA82" s="218">
        <v>38.17</v>
      </c>
      <c r="AB82" s="218">
        <v>0</v>
      </c>
      <c r="AC82" s="218">
        <v>13.71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247.64</v>
      </c>
      <c r="L83" s="218">
        <v>7.29</v>
      </c>
      <c r="M83" s="218">
        <v>63.01</v>
      </c>
      <c r="N83" s="218">
        <v>52.13</v>
      </c>
      <c r="O83" s="218">
        <v>72.709999999999994</v>
      </c>
      <c r="P83" s="218">
        <v>30.94</v>
      </c>
      <c r="Q83" s="218">
        <v>3.09</v>
      </c>
      <c r="R83" s="218">
        <v>18.899999999999999</v>
      </c>
      <c r="S83" s="218">
        <v>11.65</v>
      </c>
      <c r="T83" s="218">
        <v>0</v>
      </c>
      <c r="U83" s="218">
        <v>49.87</v>
      </c>
      <c r="V83" s="218">
        <v>7.68</v>
      </c>
      <c r="W83" s="218">
        <v>9.81</v>
      </c>
      <c r="X83" s="218">
        <v>33.380000000000003</v>
      </c>
      <c r="Y83" s="218">
        <v>0</v>
      </c>
      <c r="Z83" s="218">
        <v>117.77</v>
      </c>
      <c r="AA83" s="218">
        <v>38.17</v>
      </c>
      <c r="AB83" s="218">
        <v>0</v>
      </c>
      <c r="AC83" s="218">
        <v>13.71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0.02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247.64</v>
      </c>
      <c r="L84" s="218">
        <v>7.29</v>
      </c>
      <c r="M84" s="218">
        <v>63.01</v>
      </c>
      <c r="N84" s="218">
        <v>52.13</v>
      </c>
      <c r="O84" s="218">
        <v>72.709999999999994</v>
      </c>
      <c r="P84" s="218">
        <v>30.94</v>
      </c>
      <c r="Q84" s="218">
        <v>3.09</v>
      </c>
      <c r="R84" s="218">
        <v>18.899999999999999</v>
      </c>
      <c r="S84" s="218">
        <v>11.65</v>
      </c>
      <c r="T84" s="218">
        <v>0</v>
      </c>
      <c r="U84" s="218">
        <v>49.87</v>
      </c>
      <c r="V84" s="218">
        <v>7.68</v>
      </c>
      <c r="W84" s="218">
        <v>9.81</v>
      </c>
      <c r="X84" s="218">
        <v>33.380000000000003</v>
      </c>
      <c r="Y84" s="218">
        <v>0</v>
      </c>
      <c r="Z84" s="218">
        <v>117.77</v>
      </c>
      <c r="AA84" s="218">
        <v>38.17</v>
      </c>
      <c r="AB84" s="218">
        <v>0</v>
      </c>
      <c r="AC84" s="218">
        <v>14.12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0.02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247.64</v>
      </c>
      <c r="L85" s="218">
        <v>7.29</v>
      </c>
      <c r="M85" s="218">
        <v>63.01</v>
      </c>
      <c r="N85" s="218">
        <v>52.13</v>
      </c>
      <c r="O85" s="218">
        <v>72.709999999999994</v>
      </c>
      <c r="P85" s="218">
        <v>30.94</v>
      </c>
      <c r="Q85" s="218">
        <v>3.09</v>
      </c>
      <c r="R85" s="218">
        <v>18.899999999999999</v>
      </c>
      <c r="S85" s="218">
        <v>11.65</v>
      </c>
      <c r="T85" s="218">
        <v>0</v>
      </c>
      <c r="U85" s="218">
        <v>49.87</v>
      </c>
      <c r="V85" s="218">
        <v>7.68</v>
      </c>
      <c r="W85" s="218">
        <v>9.81</v>
      </c>
      <c r="X85" s="218">
        <v>33.380000000000003</v>
      </c>
      <c r="Y85" s="218">
        <v>0</v>
      </c>
      <c r="Z85" s="218">
        <v>117.77</v>
      </c>
      <c r="AA85" s="218">
        <v>38.17</v>
      </c>
      <c r="AB85" s="218">
        <v>0</v>
      </c>
      <c r="AC85" s="218">
        <v>14.12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247.64</v>
      </c>
      <c r="L86" s="218">
        <v>7.29</v>
      </c>
      <c r="M86" s="218">
        <v>63.01</v>
      </c>
      <c r="N86" s="218">
        <v>52.13</v>
      </c>
      <c r="O86" s="218">
        <v>72.709999999999994</v>
      </c>
      <c r="P86" s="218">
        <v>30.94</v>
      </c>
      <c r="Q86" s="218">
        <v>3.09</v>
      </c>
      <c r="R86" s="218">
        <v>18.899999999999999</v>
      </c>
      <c r="S86" s="218">
        <v>11.65</v>
      </c>
      <c r="T86" s="218">
        <v>0</v>
      </c>
      <c r="U86" s="218">
        <v>49.87</v>
      </c>
      <c r="V86" s="218">
        <v>7.68</v>
      </c>
      <c r="W86" s="218">
        <v>9.81</v>
      </c>
      <c r="X86" s="218">
        <v>33.380000000000003</v>
      </c>
      <c r="Y86" s="218">
        <v>0</v>
      </c>
      <c r="Z86" s="218">
        <v>117.77</v>
      </c>
      <c r="AA86" s="218">
        <v>38.17</v>
      </c>
      <c r="AB86" s="218">
        <v>0</v>
      </c>
      <c r="AC86" s="218">
        <v>14.12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247.64</v>
      </c>
      <c r="L87" s="218">
        <v>7.29</v>
      </c>
      <c r="M87" s="218">
        <v>63.01</v>
      </c>
      <c r="N87" s="218">
        <v>52.13</v>
      </c>
      <c r="O87" s="218">
        <v>72.709999999999994</v>
      </c>
      <c r="P87" s="218">
        <v>30.94</v>
      </c>
      <c r="Q87" s="218">
        <v>3.09</v>
      </c>
      <c r="R87" s="218">
        <v>18.899999999999999</v>
      </c>
      <c r="S87" s="218">
        <v>11.65</v>
      </c>
      <c r="T87" s="218">
        <v>0</v>
      </c>
      <c r="U87" s="218">
        <v>49.87</v>
      </c>
      <c r="V87" s="218">
        <v>7.68</v>
      </c>
      <c r="W87" s="218">
        <v>9.81</v>
      </c>
      <c r="X87" s="218">
        <v>41.61</v>
      </c>
      <c r="Y87" s="218">
        <v>0</v>
      </c>
      <c r="Z87" s="218">
        <v>117.77</v>
      </c>
      <c r="AA87" s="218">
        <v>38.17</v>
      </c>
      <c r="AB87" s="218">
        <v>0</v>
      </c>
      <c r="AC87" s="218">
        <v>14.12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247.64</v>
      </c>
      <c r="L88" s="218">
        <v>7.29</v>
      </c>
      <c r="M88" s="218">
        <v>63.01</v>
      </c>
      <c r="N88" s="218">
        <v>52.13</v>
      </c>
      <c r="O88" s="218">
        <v>72.709999999999994</v>
      </c>
      <c r="P88" s="218">
        <v>30.94</v>
      </c>
      <c r="Q88" s="218">
        <v>3.09</v>
      </c>
      <c r="R88" s="218">
        <v>18.899999999999999</v>
      </c>
      <c r="S88" s="218">
        <v>11.65</v>
      </c>
      <c r="T88" s="218">
        <v>0</v>
      </c>
      <c r="U88" s="218">
        <v>49.87</v>
      </c>
      <c r="V88" s="218">
        <v>7.68</v>
      </c>
      <c r="W88" s="218">
        <v>9.81</v>
      </c>
      <c r="X88" s="218">
        <v>41.61</v>
      </c>
      <c r="Y88" s="218">
        <v>0</v>
      </c>
      <c r="Z88" s="218">
        <v>117.77</v>
      </c>
      <c r="AA88" s="218">
        <v>38.17</v>
      </c>
      <c r="AB88" s="218">
        <v>0</v>
      </c>
      <c r="AC88" s="218">
        <v>14.12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247.64</v>
      </c>
      <c r="L89" s="218">
        <v>7.29</v>
      </c>
      <c r="M89" s="218">
        <v>63.01</v>
      </c>
      <c r="N89" s="218">
        <v>52.13</v>
      </c>
      <c r="O89" s="218">
        <v>72.709999999999994</v>
      </c>
      <c r="P89" s="218">
        <v>31</v>
      </c>
      <c r="Q89" s="218">
        <v>3.09</v>
      </c>
      <c r="R89" s="218">
        <v>18.899999999999999</v>
      </c>
      <c r="S89" s="218">
        <v>11.65</v>
      </c>
      <c r="T89" s="218">
        <v>0</v>
      </c>
      <c r="U89" s="218">
        <v>49.87</v>
      </c>
      <c r="V89" s="218">
        <v>7.68</v>
      </c>
      <c r="W89" s="218">
        <v>9.81</v>
      </c>
      <c r="X89" s="218">
        <v>41.61</v>
      </c>
      <c r="Y89" s="218">
        <v>0</v>
      </c>
      <c r="Z89" s="218">
        <v>117.77</v>
      </c>
      <c r="AA89" s="218">
        <v>38.17</v>
      </c>
      <c r="AB89" s="218">
        <v>0</v>
      </c>
      <c r="AC89" s="218">
        <v>14.12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247.64</v>
      </c>
      <c r="L90" s="218">
        <v>7.29</v>
      </c>
      <c r="M90" s="218">
        <v>63.01</v>
      </c>
      <c r="N90" s="218">
        <v>52.13</v>
      </c>
      <c r="O90" s="218">
        <v>72.709999999999994</v>
      </c>
      <c r="P90" s="218">
        <v>31</v>
      </c>
      <c r="Q90" s="218">
        <v>3.09</v>
      </c>
      <c r="R90" s="218">
        <v>18.899999999999999</v>
      </c>
      <c r="S90" s="218">
        <v>11.65</v>
      </c>
      <c r="T90" s="218">
        <v>0</v>
      </c>
      <c r="U90" s="218">
        <v>49.87</v>
      </c>
      <c r="V90" s="218">
        <v>7.68</v>
      </c>
      <c r="W90" s="218">
        <v>9.81</v>
      </c>
      <c r="X90" s="218">
        <v>41.61</v>
      </c>
      <c r="Y90" s="218">
        <v>0</v>
      </c>
      <c r="Z90" s="218">
        <v>117.77</v>
      </c>
      <c r="AA90" s="218">
        <v>38.17</v>
      </c>
      <c r="AB90" s="218">
        <v>0</v>
      </c>
      <c r="AC90" s="218">
        <v>14.12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247.64</v>
      </c>
      <c r="L91" s="218">
        <v>7.38</v>
      </c>
      <c r="M91" s="218">
        <v>63.01</v>
      </c>
      <c r="N91" s="218">
        <v>52.13</v>
      </c>
      <c r="O91" s="218">
        <v>72.709999999999994</v>
      </c>
      <c r="P91" s="218">
        <v>31</v>
      </c>
      <c r="Q91" s="218">
        <v>3.23</v>
      </c>
      <c r="R91" s="218">
        <v>18.899999999999999</v>
      </c>
      <c r="S91" s="218">
        <v>11.65</v>
      </c>
      <c r="T91" s="218">
        <v>0</v>
      </c>
      <c r="U91" s="218">
        <v>49.87</v>
      </c>
      <c r="V91" s="218">
        <v>7.68</v>
      </c>
      <c r="W91" s="218">
        <v>9.81</v>
      </c>
      <c r="X91" s="218">
        <v>41.61</v>
      </c>
      <c r="Y91" s="218">
        <v>0</v>
      </c>
      <c r="Z91" s="218">
        <v>117.77</v>
      </c>
      <c r="AA91" s="218">
        <v>38.17</v>
      </c>
      <c r="AB91" s="218">
        <v>0</v>
      </c>
      <c r="AC91" s="218">
        <v>14.12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247.64</v>
      </c>
      <c r="L92" s="218">
        <v>7.38</v>
      </c>
      <c r="M92" s="218">
        <v>63.01</v>
      </c>
      <c r="N92" s="218">
        <v>52.13</v>
      </c>
      <c r="O92" s="218">
        <v>72.709999999999994</v>
      </c>
      <c r="P92" s="218">
        <v>31</v>
      </c>
      <c r="Q92" s="218">
        <v>3.23</v>
      </c>
      <c r="R92" s="218">
        <v>18.899999999999999</v>
      </c>
      <c r="S92" s="218">
        <v>11.65</v>
      </c>
      <c r="T92" s="218">
        <v>0</v>
      </c>
      <c r="U92" s="218">
        <v>49.87</v>
      </c>
      <c r="V92" s="218">
        <v>7.68</v>
      </c>
      <c r="W92" s="218">
        <v>9.81</v>
      </c>
      <c r="X92" s="218">
        <v>41.61</v>
      </c>
      <c r="Y92" s="218">
        <v>0</v>
      </c>
      <c r="Z92" s="218">
        <v>117.77</v>
      </c>
      <c r="AA92" s="218">
        <v>38.17</v>
      </c>
      <c r="AB92" s="218">
        <v>0</v>
      </c>
      <c r="AC92" s="218">
        <v>14.12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247.64</v>
      </c>
      <c r="L93" s="218">
        <v>7.38</v>
      </c>
      <c r="M93" s="218">
        <v>63.01</v>
      </c>
      <c r="N93" s="218">
        <v>52.13</v>
      </c>
      <c r="O93" s="218">
        <v>72.709999999999994</v>
      </c>
      <c r="P93" s="218">
        <v>31</v>
      </c>
      <c r="Q93" s="218">
        <v>3.23</v>
      </c>
      <c r="R93" s="218">
        <v>18.899999999999999</v>
      </c>
      <c r="S93" s="218">
        <v>11.65</v>
      </c>
      <c r="T93" s="218">
        <v>0</v>
      </c>
      <c r="U93" s="218">
        <v>49.87</v>
      </c>
      <c r="V93" s="218">
        <v>7.68</v>
      </c>
      <c r="W93" s="218">
        <v>9.81</v>
      </c>
      <c r="X93" s="218">
        <v>41.61</v>
      </c>
      <c r="Y93" s="218">
        <v>0</v>
      </c>
      <c r="Z93" s="218">
        <v>117.77</v>
      </c>
      <c r="AA93" s="218">
        <v>38.17</v>
      </c>
      <c r="AB93" s="218">
        <v>0</v>
      </c>
      <c r="AC93" s="218">
        <v>14.54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247.64</v>
      </c>
      <c r="L94" s="218">
        <v>7.38</v>
      </c>
      <c r="M94" s="218">
        <v>63.01</v>
      </c>
      <c r="N94" s="218">
        <v>52.13</v>
      </c>
      <c r="O94" s="218">
        <v>72.709999999999994</v>
      </c>
      <c r="P94" s="218">
        <v>31</v>
      </c>
      <c r="Q94" s="218">
        <v>3.23</v>
      </c>
      <c r="R94" s="218">
        <v>18.899999999999999</v>
      </c>
      <c r="S94" s="218">
        <v>11.65</v>
      </c>
      <c r="T94" s="218">
        <v>0</v>
      </c>
      <c r="U94" s="218">
        <v>49.87</v>
      </c>
      <c r="V94" s="218">
        <v>7.68</v>
      </c>
      <c r="W94" s="218">
        <v>9.81</v>
      </c>
      <c r="X94" s="218">
        <v>41.61</v>
      </c>
      <c r="Y94" s="218">
        <v>0</v>
      </c>
      <c r="Z94" s="218">
        <v>117.77</v>
      </c>
      <c r="AA94" s="218">
        <v>38.17</v>
      </c>
      <c r="AB94" s="218">
        <v>0</v>
      </c>
      <c r="AC94" s="218">
        <v>14.95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247.64</v>
      </c>
      <c r="L95" s="218">
        <v>7.38</v>
      </c>
      <c r="M95" s="218">
        <v>63.01</v>
      </c>
      <c r="N95" s="218">
        <v>52.13</v>
      </c>
      <c r="O95" s="218">
        <v>72.709999999999994</v>
      </c>
      <c r="P95" s="218">
        <v>31</v>
      </c>
      <c r="Q95" s="218">
        <v>3.23</v>
      </c>
      <c r="R95" s="218">
        <v>18.899999999999999</v>
      </c>
      <c r="S95" s="218">
        <v>11.65</v>
      </c>
      <c r="T95" s="218">
        <v>0</v>
      </c>
      <c r="U95" s="218">
        <v>49.87</v>
      </c>
      <c r="V95" s="218">
        <v>7.68</v>
      </c>
      <c r="W95" s="218">
        <v>9.81</v>
      </c>
      <c r="X95" s="218">
        <v>41.61</v>
      </c>
      <c r="Y95" s="218">
        <v>0</v>
      </c>
      <c r="Z95" s="218">
        <v>117.77</v>
      </c>
      <c r="AA95" s="218">
        <v>38.17</v>
      </c>
      <c r="AB95" s="218">
        <v>0</v>
      </c>
      <c r="AC95" s="218">
        <v>14.95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247.64</v>
      </c>
      <c r="L96" s="218">
        <v>7.38</v>
      </c>
      <c r="M96" s="218">
        <v>63.01</v>
      </c>
      <c r="N96" s="218">
        <v>52.13</v>
      </c>
      <c r="O96" s="218">
        <v>72.709999999999994</v>
      </c>
      <c r="P96" s="218">
        <v>31</v>
      </c>
      <c r="Q96" s="218">
        <v>3.23</v>
      </c>
      <c r="R96" s="218">
        <v>18.899999999999999</v>
      </c>
      <c r="S96" s="218">
        <v>11.65</v>
      </c>
      <c r="T96" s="218">
        <v>0</v>
      </c>
      <c r="U96" s="218">
        <v>49.87</v>
      </c>
      <c r="V96" s="218">
        <v>7.68</v>
      </c>
      <c r="W96" s="218">
        <v>9.81</v>
      </c>
      <c r="X96" s="218">
        <v>41.61</v>
      </c>
      <c r="Y96" s="218">
        <v>0</v>
      </c>
      <c r="Z96" s="218">
        <v>117.77</v>
      </c>
      <c r="AA96" s="218">
        <v>38.17</v>
      </c>
      <c r="AB96" s="218">
        <v>0</v>
      </c>
      <c r="AC96" s="218">
        <v>14.95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247.64</v>
      </c>
      <c r="L97" s="218">
        <v>7.38</v>
      </c>
      <c r="M97" s="218">
        <v>63.01</v>
      </c>
      <c r="N97" s="218">
        <v>52.13</v>
      </c>
      <c r="O97" s="218">
        <v>72.709999999999994</v>
      </c>
      <c r="P97" s="218">
        <v>31</v>
      </c>
      <c r="Q97" s="218">
        <v>3.23</v>
      </c>
      <c r="R97" s="218">
        <v>18.899999999999999</v>
      </c>
      <c r="S97" s="218">
        <v>11.65</v>
      </c>
      <c r="T97" s="218">
        <v>0</v>
      </c>
      <c r="U97" s="218">
        <v>49.87</v>
      </c>
      <c r="V97" s="218">
        <v>7.68</v>
      </c>
      <c r="W97" s="218">
        <v>9.81</v>
      </c>
      <c r="X97" s="218">
        <v>41.61</v>
      </c>
      <c r="Y97" s="218">
        <v>0</v>
      </c>
      <c r="Z97" s="218">
        <v>117.77</v>
      </c>
      <c r="AA97" s="218">
        <v>38.17</v>
      </c>
      <c r="AB97" s="218">
        <v>0</v>
      </c>
      <c r="AC97" s="218">
        <v>14.95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247.64</v>
      </c>
      <c r="L98" s="218">
        <v>7.38</v>
      </c>
      <c r="M98" s="218">
        <v>63.01</v>
      </c>
      <c r="N98" s="218">
        <v>52.13</v>
      </c>
      <c r="O98" s="218">
        <v>72.709999999999994</v>
      </c>
      <c r="P98" s="218">
        <v>31</v>
      </c>
      <c r="Q98" s="218">
        <v>3.23</v>
      </c>
      <c r="R98" s="218">
        <v>18.899999999999999</v>
      </c>
      <c r="S98" s="218">
        <v>11.65</v>
      </c>
      <c r="T98" s="218">
        <v>0</v>
      </c>
      <c r="U98" s="218">
        <v>49.87</v>
      </c>
      <c r="V98" s="218">
        <v>7.68</v>
      </c>
      <c r="W98" s="218">
        <v>9.81</v>
      </c>
      <c r="X98" s="218">
        <v>41.61</v>
      </c>
      <c r="Y98" s="218">
        <v>0</v>
      </c>
      <c r="Z98" s="218">
        <v>117.77</v>
      </c>
      <c r="AA98" s="218">
        <v>38.17</v>
      </c>
      <c r="AB98" s="218">
        <v>0</v>
      </c>
      <c r="AC98" s="218">
        <v>14.95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4.0887449999999941</v>
      </c>
      <c r="L99">
        <f t="shared" si="0"/>
        <v>0.10164999999999996</v>
      </c>
      <c r="M99">
        <f t="shared" si="0"/>
        <v>1.5122400000000034</v>
      </c>
      <c r="N99">
        <f t="shared" si="0"/>
        <v>1.251120000000002</v>
      </c>
      <c r="O99">
        <f t="shared" si="0"/>
        <v>1.7450400000000006</v>
      </c>
      <c r="P99">
        <f t="shared" si="0"/>
        <v>0.74411000000000005</v>
      </c>
      <c r="Q99">
        <f t="shared" si="0"/>
        <v>7.4657499999999946E-2</v>
      </c>
      <c r="R99">
        <f t="shared" si="0"/>
        <v>0.24719499999999989</v>
      </c>
      <c r="S99">
        <f t="shared" si="0"/>
        <v>0.13383249999999977</v>
      </c>
      <c r="T99">
        <f t="shared" si="0"/>
        <v>0</v>
      </c>
      <c r="U99">
        <f t="shared" si="0"/>
        <v>1.1968799999999982</v>
      </c>
      <c r="V99">
        <f t="shared" si="0"/>
        <v>0.10417749999999996</v>
      </c>
      <c r="W99">
        <f t="shared" si="0"/>
        <v>0.15606999999999976</v>
      </c>
      <c r="X99">
        <f t="shared" si="0"/>
        <v>0.62138750000000098</v>
      </c>
      <c r="Y99">
        <f t="shared" si="0"/>
        <v>0</v>
      </c>
      <c r="Z99">
        <f t="shared" si="0"/>
        <v>1.8457975000000024</v>
      </c>
      <c r="AA99">
        <f t="shared" si="0"/>
        <v>0.51753500000000074</v>
      </c>
      <c r="AB99">
        <f t="shared" si="0"/>
        <v>0</v>
      </c>
      <c r="AC99">
        <f t="shared" si="0"/>
        <v>0.34412749999999986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0.51099000000000006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79.010000000000005</v>
      </c>
      <c r="L3" s="218">
        <v>24.5</v>
      </c>
      <c r="M3" s="218">
        <v>0</v>
      </c>
      <c r="N3" s="218">
        <v>28.49</v>
      </c>
      <c r="O3" s="218">
        <v>47.81</v>
      </c>
      <c r="P3" s="218">
        <v>64.819999999999993</v>
      </c>
      <c r="Q3" s="218">
        <v>5.48</v>
      </c>
      <c r="R3" s="218">
        <v>10.19</v>
      </c>
      <c r="S3" s="218">
        <v>6.37</v>
      </c>
      <c r="T3" s="218">
        <v>0</v>
      </c>
      <c r="U3" s="218">
        <v>234.79</v>
      </c>
      <c r="V3" s="218">
        <v>4.4400000000000004</v>
      </c>
      <c r="W3" s="218">
        <v>5.68</v>
      </c>
      <c r="X3" s="218">
        <v>24.07</v>
      </c>
      <c r="Y3" s="218">
        <v>0</v>
      </c>
      <c r="Z3" s="218">
        <v>68.099999999999994</v>
      </c>
      <c r="AA3" s="218">
        <v>22.08</v>
      </c>
      <c r="AB3" s="218">
        <v>0</v>
      </c>
      <c r="AC3" s="218">
        <v>7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79.010000000000005</v>
      </c>
      <c r="L4" s="218">
        <v>24.09</v>
      </c>
      <c r="M4" s="218">
        <v>0</v>
      </c>
      <c r="N4" s="218">
        <v>28.49</v>
      </c>
      <c r="O4" s="218">
        <v>47.81</v>
      </c>
      <c r="P4" s="218">
        <v>64.819999999999993</v>
      </c>
      <c r="Q4" s="218">
        <v>5.28</v>
      </c>
      <c r="R4" s="218">
        <v>10.19</v>
      </c>
      <c r="S4" s="218">
        <v>6.37</v>
      </c>
      <c r="T4" s="218">
        <v>0</v>
      </c>
      <c r="U4" s="218">
        <v>234.79</v>
      </c>
      <c r="V4" s="218">
        <v>4.4400000000000004</v>
      </c>
      <c r="W4" s="218">
        <v>8.06</v>
      </c>
      <c r="X4" s="218">
        <v>24.07</v>
      </c>
      <c r="Y4" s="218">
        <v>0</v>
      </c>
      <c r="Z4" s="218">
        <v>68.099999999999994</v>
      </c>
      <c r="AA4" s="218">
        <v>22.08</v>
      </c>
      <c r="AB4" s="218">
        <v>0</v>
      </c>
      <c r="AC4" s="218">
        <v>7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79.010000000000005</v>
      </c>
      <c r="L5" s="218">
        <v>24.09</v>
      </c>
      <c r="M5" s="218">
        <v>0</v>
      </c>
      <c r="N5" s="218">
        <v>28.49</v>
      </c>
      <c r="O5" s="218">
        <v>47.81</v>
      </c>
      <c r="P5" s="218">
        <v>64.819999999999993</v>
      </c>
      <c r="Q5" s="218">
        <v>5.28</v>
      </c>
      <c r="R5" s="218">
        <v>10.19</v>
      </c>
      <c r="S5" s="218">
        <v>6.37</v>
      </c>
      <c r="T5" s="218">
        <v>0</v>
      </c>
      <c r="U5" s="218">
        <v>234.79</v>
      </c>
      <c r="V5" s="218">
        <v>4.4400000000000004</v>
      </c>
      <c r="W5" s="218">
        <v>8.06</v>
      </c>
      <c r="X5" s="218">
        <v>24.07</v>
      </c>
      <c r="Y5" s="218">
        <v>0</v>
      </c>
      <c r="Z5" s="218">
        <v>68.099999999999994</v>
      </c>
      <c r="AA5" s="218">
        <v>22.08</v>
      </c>
      <c r="AB5" s="218">
        <v>0</v>
      </c>
      <c r="AC5" s="218">
        <v>7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79.010000000000005</v>
      </c>
      <c r="L6" s="218">
        <v>24.09</v>
      </c>
      <c r="M6" s="218">
        <v>0</v>
      </c>
      <c r="N6" s="218">
        <v>28.49</v>
      </c>
      <c r="O6" s="218">
        <v>47.81</v>
      </c>
      <c r="P6" s="218">
        <v>64.819999999999993</v>
      </c>
      <c r="Q6" s="218">
        <v>5.28</v>
      </c>
      <c r="R6" s="218">
        <v>10.19</v>
      </c>
      <c r="S6" s="218">
        <v>6.37</v>
      </c>
      <c r="T6" s="218">
        <v>0</v>
      </c>
      <c r="U6" s="218">
        <v>234.79</v>
      </c>
      <c r="V6" s="218">
        <v>4.4400000000000004</v>
      </c>
      <c r="W6" s="218">
        <v>8.06</v>
      </c>
      <c r="X6" s="218">
        <v>24.07</v>
      </c>
      <c r="Y6" s="218">
        <v>0</v>
      </c>
      <c r="Z6" s="218">
        <v>68.099999999999994</v>
      </c>
      <c r="AA6" s="218">
        <v>22.08</v>
      </c>
      <c r="AB6" s="218">
        <v>0</v>
      </c>
      <c r="AC6" s="218">
        <v>7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82</v>
      </c>
      <c r="L7" s="218">
        <v>24.09</v>
      </c>
      <c r="M7" s="218">
        <v>0</v>
      </c>
      <c r="N7" s="218">
        <v>28.49</v>
      </c>
      <c r="O7" s="218">
        <v>47.81</v>
      </c>
      <c r="P7" s="218">
        <v>64.819999999999993</v>
      </c>
      <c r="Q7" s="218">
        <v>5.28</v>
      </c>
      <c r="R7" s="218">
        <v>10.19</v>
      </c>
      <c r="S7" s="218">
        <v>6.37</v>
      </c>
      <c r="T7" s="218">
        <v>0</v>
      </c>
      <c r="U7" s="218">
        <v>234.79</v>
      </c>
      <c r="V7" s="218">
        <v>4.4400000000000004</v>
      </c>
      <c r="W7" s="218">
        <v>8.06</v>
      </c>
      <c r="X7" s="218">
        <v>24.07</v>
      </c>
      <c r="Y7" s="218">
        <v>0</v>
      </c>
      <c r="Z7" s="218">
        <v>68.099999999999994</v>
      </c>
      <c r="AA7" s="218">
        <v>22.08</v>
      </c>
      <c r="AB7" s="218">
        <v>0</v>
      </c>
      <c r="AC7" s="218">
        <v>7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79.010000000000005</v>
      </c>
      <c r="L8" s="218">
        <v>24.09</v>
      </c>
      <c r="M8" s="218">
        <v>0</v>
      </c>
      <c r="N8" s="218">
        <v>28.49</v>
      </c>
      <c r="O8" s="218">
        <v>47.81</v>
      </c>
      <c r="P8" s="218">
        <v>64.819999999999993</v>
      </c>
      <c r="Q8" s="218">
        <v>5.28</v>
      </c>
      <c r="R8" s="218">
        <v>10.19</v>
      </c>
      <c r="S8" s="218">
        <v>6.37</v>
      </c>
      <c r="T8" s="218">
        <v>0</v>
      </c>
      <c r="U8" s="218">
        <v>234.79</v>
      </c>
      <c r="V8" s="218">
        <v>4.4400000000000004</v>
      </c>
      <c r="W8" s="218">
        <v>8.06</v>
      </c>
      <c r="X8" s="218">
        <v>24.07</v>
      </c>
      <c r="Y8" s="218">
        <v>0</v>
      </c>
      <c r="Z8" s="218">
        <v>68.099999999999994</v>
      </c>
      <c r="AA8" s="218">
        <v>22.08</v>
      </c>
      <c r="AB8" s="218">
        <v>0</v>
      </c>
      <c r="AC8" s="218">
        <v>7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79.010000000000005</v>
      </c>
      <c r="L9" s="218">
        <v>24.09</v>
      </c>
      <c r="M9" s="218">
        <v>0</v>
      </c>
      <c r="N9" s="218">
        <v>28.49</v>
      </c>
      <c r="O9" s="218">
        <v>47.81</v>
      </c>
      <c r="P9" s="218">
        <v>64.819999999999993</v>
      </c>
      <c r="Q9" s="218">
        <v>5.28</v>
      </c>
      <c r="R9" s="218">
        <v>10.19</v>
      </c>
      <c r="S9" s="218">
        <v>6.37</v>
      </c>
      <c r="T9" s="218">
        <v>0</v>
      </c>
      <c r="U9" s="218">
        <v>234.79</v>
      </c>
      <c r="V9" s="218">
        <v>4.4400000000000004</v>
      </c>
      <c r="W9" s="218">
        <v>8.06</v>
      </c>
      <c r="X9" s="218">
        <v>24.07</v>
      </c>
      <c r="Y9" s="218">
        <v>0</v>
      </c>
      <c r="Z9" s="218">
        <v>68.099999999999994</v>
      </c>
      <c r="AA9" s="218">
        <v>22.08</v>
      </c>
      <c r="AB9" s="218">
        <v>0</v>
      </c>
      <c r="AC9" s="218">
        <v>7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79.010000000000005</v>
      </c>
      <c r="L10" s="218">
        <v>24.09</v>
      </c>
      <c r="M10" s="218">
        <v>0</v>
      </c>
      <c r="N10" s="218">
        <v>28.49</v>
      </c>
      <c r="O10" s="218">
        <v>47.81</v>
      </c>
      <c r="P10" s="218">
        <v>64.819999999999993</v>
      </c>
      <c r="Q10" s="218">
        <v>5.28</v>
      </c>
      <c r="R10" s="218">
        <v>10.19</v>
      </c>
      <c r="S10" s="218">
        <v>6.37</v>
      </c>
      <c r="T10" s="218">
        <v>0</v>
      </c>
      <c r="U10" s="218">
        <v>234.79</v>
      </c>
      <c r="V10" s="218">
        <v>4.4400000000000004</v>
      </c>
      <c r="W10" s="218">
        <v>8.52</v>
      </c>
      <c r="X10" s="218">
        <v>24.07</v>
      </c>
      <c r="Y10" s="218">
        <v>0</v>
      </c>
      <c r="Z10" s="218">
        <v>68.099999999999994</v>
      </c>
      <c r="AA10" s="218">
        <v>22.08</v>
      </c>
      <c r="AB10" s="218">
        <v>0</v>
      </c>
      <c r="AC10" s="218">
        <v>7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79.010000000000005</v>
      </c>
      <c r="L11" s="218">
        <v>24.09</v>
      </c>
      <c r="M11" s="218">
        <v>0</v>
      </c>
      <c r="N11" s="218">
        <v>28.49</v>
      </c>
      <c r="O11" s="218">
        <v>47.81</v>
      </c>
      <c r="P11" s="218">
        <v>64.819999999999993</v>
      </c>
      <c r="Q11" s="218">
        <v>5.28</v>
      </c>
      <c r="R11" s="218">
        <v>10.19</v>
      </c>
      <c r="S11" s="218">
        <v>6.37</v>
      </c>
      <c r="T11" s="218">
        <v>0</v>
      </c>
      <c r="U11" s="218">
        <v>234.79</v>
      </c>
      <c r="V11" s="218">
        <v>4.4400000000000004</v>
      </c>
      <c r="W11" s="218">
        <v>8.52</v>
      </c>
      <c r="X11" s="218">
        <v>36.1</v>
      </c>
      <c r="Y11" s="218">
        <v>0</v>
      </c>
      <c r="Z11" s="218">
        <v>68.099999999999994</v>
      </c>
      <c r="AA11" s="218">
        <v>22.08</v>
      </c>
      <c r="AB11" s="218">
        <v>0</v>
      </c>
      <c r="AC11" s="218">
        <v>7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79.010000000000005</v>
      </c>
      <c r="L12" s="218">
        <v>24.09</v>
      </c>
      <c r="M12" s="218">
        <v>0</v>
      </c>
      <c r="N12" s="218">
        <v>28.49</v>
      </c>
      <c r="O12" s="218">
        <v>47.81</v>
      </c>
      <c r="P12" s="218">
        <v>64.819999999999993</v>
      </c>
      <c r="Q12" s="218">
        <v>5.28</v>
      </c>
      <c r="R12" s="218">
        <v>10.19</v>
      </c>
      <c r="S12" s="218">
        <v>6.37</v>
      </c>
      <c r="T12" s="218">
        <v>0</v>
      </c>
      <c r="U12" s="218">
        <v>234.79</v>
      </c>
      <c r="V12" s="218">
        <v>4.4400000000000004</v>
      </c>
      <c r="W12" s="218">
        <v>8.52</v>
      </c>
      <c r="X12" s="218">
        <v>36.1</v>
      </c>
      <c r="Y12" s="218">
        <v>0</v>
      </c>
      <c r="Z12" s="218">
        <v>68.099999999999994</v>
      </c>
      <c r="AA12" s="218">
        <v>22.08</v>
      </c>
      <c r="AB12" s="218">
        <v>0</v>
      </c>
      <c r="AC12" s="218">
        <v>7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79.010000000000005</v>
      </c>
      <c r="L13" s="218">
        <v>25</v>
      </c>
      <c r="M13" s="218">
        <v>0</v>
      </c>
      <c r="N13" s="218">
        <v>28.49</v>
      </c>
      <c r="O13" s="218">
        <v>47.81</v>
      </c>
      <c r="P13" s="218">
        <v>64.819999999999993</v>
      </c>
      <c r="Q13" s="218">
        <v>5.28</v>
      </c>
      <c r="R13" s="218">
        <v>10.19</v>
      </c>
      <c r="S13" s="218">
        <v>6.61</v>
      </c>
      <c r="T13" s="218">
        <v>0</v>
      </c>
      <c r="U13" s="218">
        <v>234.79</v>
      </c>
      <c r="V13" s="218">
        <v>4.4400000000000004</v>
      </c>
      <c r="W13" s="218">
        <v>8.52</v>
      </c>
      <c r="X13" s="218">
        <v>36.1</v>
      </c>
      <c r="Y13" s="218">
        <v>0</v>
      </c>
      <c r="Z13" s="218">
        <v>68.099999999999994</v>
      </c>
      <c r="AA13" s="218">
        <v>22.08</v>
      </c>
      <c r="AB13" s="218">
        <v>0</v>
      </c>
      <c r="AC13" s="218">
        <v>7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39.93</v>
      </c>
      <c r="L14" s="218">
        <v>9.6300000000000008</v>
      </c>
      <c r="M14" s="218">
        <v>0</v>
      </c>
      <c r="N14" s="218">
        <v>28.49</v>
      </c>
      <c r="O14" s="218">
        <v>47.81</v>
      </c>
      <c r="P14" s="218">
        <v>64.819999999999993</v>
      </c>
      <c r="Q14" s="218">
        <v>1.92</v>
      </c>
      <c r="R14" s="218">
        <v>10.19</v>
      </c>
      <c r="S14" s="218">
        <v>3</v>
      </c>
      <c r="T14" s="218">
        <v>0</v>
      </c>
      <c r="U14" s="218">
        <v>234.79</v>
      </c>
      <c r="V14" s="218">
        <v>4.4400000000000004</v>
      </c>
      <c r="W14" s="218">
        <v>8.52</v>
      </c>
      <c r="X14" s="218">
        <v>36.1</v>
      </c>
      <c r="Y14" s="218">
        <v>0</v>
      </c>
      <c r="Z14" s="218">
        <v>68.099999999999994</v>
      </c>
      <c r="AA14" s="218">
        <v>22.08</v>
      </c>
      <c r="AB14" s="218">
        <v>0</v>
      </c>
      <c r="AC14" s="218">
        <v>7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39.93</v>
      </c>
      <c r="L15" s="218">
        <v>9.6300000000000008</v>
      </c>
      <c r="M15" s="218">
        <v>0</v>
      </c>
      <c r="N15" s="218">
        <v>28.49</v>
      </c>
      <c r="O15" s="218">
        <v>47.81</v>
      </c>
      <c r="P15" s="218">
        <v>64.819999999999993</v>
      </c>
      <c r="Q15" s="218">
        <v>1.92</v>
      </c>
      <c r="R15" s="218">
        <v>10.19</v>
      </c>
      <c r="S15" s="218">
        <v>3.27</v>
      </c>
      <c r="T15" s="218">
        <v>0</v>
      </c>
      <c r="U15" s="218">
        <v>234.79</v>
      </c>
      <c r="V15" s="218">
        <v>4.4400000000000004</v>
      </c>
      <c r="W15" s="218">
        <v>8.52</v>
      </c>
      <c r="X15" s="218">
        <v>36.1</v>
      </c>
      <c r="Y15" s="218">
        <v>0</v>
      </c>
      <c r="Z15" s="218">
        <v>68.099999999999994</v>
      </c>
      <c r="AA15" s="218">
        <v>22.08</v>
      </c>
      <c r="AB15" s="218">
        <v>0</v>
      </c>
      <c r="AC15" s="218">
        <v>7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39.93</v>
      </c>
      <c r="L16" s="218">
        <v>9.6300000000000008</v>
      </c>
      <c r="M16" s="218">
        <v>0</v>
      </c>
      <c r="N16" s="218">
        <v>28.49</v>
      </c>
      <c r="O16" s="218">
        <v>47.81</v>
      </c>
      <c r="P16" s="218">
        <v>64.819999999999993</v>
      </c>
      <c r="Q16" s="218">
        <v>1.92</v>
      </c>
      <c r="R16" s="218">
        <v>10.19</v>
      </c>
      <c r="S16" s="218">
        <v>3</v>
      </c>
      <c r="T16" s="218">
        <v>0</v>
      </c>
      <c r="U16" s="218">
        <v>234.79</v>
      </c>
      <c r="V16" s="218">
        <v>4.4400000000000004</v>
      </c>
      <c r="W16" s="218">
        <v>8.52</v>
      </c>
      <c r="X16" s="218">
        <v>36.1</v>
      </c>
      <c r="Y16" s="218">
        <v>0</v>
      </c>
      <c r="Z16" s="218">
        <v>68.099999999999994</v>
      </c>
      <c r="AA16" s="218">
        <v>9.64</v>
      </c>
      <c r="AB16" s="218">
        <v>0</v>
      </c>
      <c r="AC16" s="218">
        <v>7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39.93</v>
      </c>
      <c r="L17" s="218">
        <v>9.6300000000000008</v>
      </c>
      <c r="M17" s="218">
        <v>0</v>
      </c>
      <c r="N17" s="218">
        <v>28.49</v>
      </c>
      <c r="O17" s="218">
        <v>47.81</v>
      </c>
      <c r="P17" s="218">
        <v>64.819999999999993</v>
      </c>
      <c r="Q17" s="218">
        <v>1.92</v>
      </c>
      <c r="R17" s="218">
        <v>10.19</v>
      </c>
      <c r="S17" s="218">
        <v>3</v>
      </c>
      <c r="T17" s="218">
        <v>0</v>
      </c>
      <c r="U17" s="218">
        <v>234.79</v>
      </c>
      <c r="V17" s="218">
        <v>4.4400000000000004</v>
      </c>
      <c r="W17" s="218">
        <v>8.52</v>
      </c>
      <c r="X17" s="218">
        <v>36.1</v>
      </c>
      <c r="Y17" s="218">
        <v>0</v>
      </c>
      <c r="Z17" s="218">
        <v>68.099999999999994</v>
      </c>
      <c r="AA17" s="218">
        <v>9.64</v>
      </c>
      <c r="AB17" s="218">
        <v>0</v>
      </c>
      <c r="AC17" s="218">
        <v>7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39.93</v>
      </c>
      <c r="L18" s="218">
        <v>9.6300000000000008</v>
      </c>
      <c r="M18" s="218">
        <v>0</v>
      </c>
      <c r="N18" s="218">
        <v>28.49</v>
      </c>
      <c r="O18" s="218">
        <v>47.81</v>
      </c>
      <c r="P18" s="218">
        <v>64.819999999999993</v>
      </c>
      <c r="Q18" s="218">
        <v>1.92</v>
      </c>
      <c r="R18" s="218">
        <v>10.19</v>
      </c>
      <c r="S18" s="218">
        <v>3.13</v>
      </c>
      <c r="T18" s="218">
        <v>0</v>
      </c>
      <c r="U18" s="218">
        <v>234.79</v>
      </c>
      <c r="V18" s="218">
        <v>4.4400000000000004</v>
      </c>
      <c r="W18" s="218">
        <v>8.52</v>
      </c>
      <c r="X18" s="218">
        <v>36.1</v>
      </c>
      <c r="Y18" s="218">
        <v>0</v>
      </c>
      <c r="Z18" s="218">
        <v>68.099999999999994</v>
      </c>
      <c r="AA18" s="218">
        <v>9.64</v>
      </c>
      <c r="AB18" s="218">
        <v>0</v>
      </c>
      <c r="AC18" s="218">
        <v>7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39.93</v>
      </c>
      <c r="L19" s="218">
        <v>9.6300000000000008</v>
      </c>
      <c r="M19" s="218">
        <v>0</v>
      </c>
      <c r="N19" s="218">
        <v>28.49</v>
      </c>
      <c r="O19" s="218">
        <v>47.81</v>
      </c>
      <c r="P19" s="218">
        <v>64.819999999999993</v>
      </c>
      <c r="Q19" s="218">
        <v>1.92</v>
      </c>
      <c r="R19" s="218">
        <v>10.19</v>
      </c>
      <c r="S19" s="218">
        <v>2.89</v>
      </c>
      <c r="T19" s="218">
        <v>0</v>
      </c>
      <c r="U19" s="218">
        <v>234.79</v>
      </c>
      <c r="V19" s="218">
        <v>4.4400000000000004</v>
      </c>
      <c r="W19" s="218">
        <v>8.52</v>
      </c>
      <c r="X19" s="218">
        <v>36.1</v>
      </c>
      <c r="Y19" s="218">
        <v>0</v>
      </c>
      <c r="Z19" s="218">
        <v>68.099999999999994</v>
      </c>
      <c r="AA19" s="218">
        <v>22.08</v>
      </c>
      <c r="AB19" s="218">
        <v>0</v>
      </c>
      <c r="AC19" s="218">
        <v>7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39.93</v>
      </c>
      <c r="L20" s="218">
        <v>9.6300000000000008</v>
      </c>
      <c r="M20" s="218">
        <v>0</v>
      </c>
      <c r="N20" s="218">
        <v>28.49</v>
      </c>
      <c r="O20" s="218">
        <v>47.81</v>
      </c>
      <c r="P20" s="218">
        <v>64.819999999999993</v>
      </c>
      <c r="Q20" s="218">
        <v>1.92</v>
      </c>
      <c r="R20" s="218">
        <v>10.19</v>
      </c>
      <c r="S20" s="218">
        <v>2.89</v>
      </c>
      <c r="T20" s="218">
        <v>0</v>
      </c>
      <c r="U20" s="218">
        <v>234.79</v>
      </c>
      <c r="V20" s="218">
        <v>4.4400000000000004</v>
      </c>
      <c r="W20" s="218">
        <v>8.52</v>
      </c>
      <c r="X20" s="218">
        <v>36.1</v>
      </c>
      <c r="Y20" s="218">
        <v>0</v>
      </c>
      <c r="Z20" s="218">
        <v>68.099999999999994</v>
      </c>
      <c r="AA20" s="218">
        <v>22.08</v>
      </c>
      <c r="AB20" s="218">
        <v>0</v>
      </c>
      <c r="AC20" s="218">
        <v>7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79.010000000000005</v>
      </c>
      <c r="L21" s="218">
        <v>23.15</v>
      </c>
      <c r="M21" s="218">
        <v>0</v>
      </c>
      <c r="N21" s="218">
        <v>28.49</v>
      </c>
      <c r="O21" s="218">
        <v>47.81</v>
      </c>
      <c r="P21" s="218">
        <v>64.819999999999993</v>
      </c>
      <c r="Q21" s="218">
        <v>5.28</v>
      </c>
      <c r="R21" s="218">
        <v>10.19</v>
      </c>
      <c r="S21" s="218">
        <v>6.2</v>
      </c>
      <c r="T21" s="218">
        <v>0</v>
      </c>
      <c r="U21" s="218">
        <v>234.79</v>
      </c>
      <c r="V21" s="218">
        <v>4.4400000000000004</v>
      </c>
      <c r="W21" s="218">
        <v>8.52</v>
      </c>
      <c r="X21" s="218">
        <v>36.1</v>
      </c>
      <c r="Y21" s="218">
        <v>0</v>
      </c>
      <c r="Z21" s="218">
        <v>68.099999999999994</v>
      </c>
      <c r="AA21" s="218">
        <v>22.08</v>
      </c>
      <c r="AB21" s="218">
        <v>0</v>
      </c>
      <c r="AC21" s="218">
        <v>7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79.010000000000005</v>
      </c>
      <c r="L22" s="218">
        <v>25</v>
      </c>
      <c r="M22" s="218">
        <v>0</v>
      </c>
      <c r="N22" s="218">
        <v>28.49</v>
      </c>
      <c r="O22" s="218">
        <v>47.81</v>
      </c>
      <c r="P22" s="218">
        <v>64.819999999999993</v>
      </c>
      <c r="Q22" s="218">
        <v>5.28</v>
      </c>
      <c r="R22" s="218">
        <v>10.19</v>
      </c>
      <c r="S22" s="218">
        <v>6.37</v>
      </c>
      <c r="T22" s="218">
        <v>0</v>
      </c>
      <c r="U22" s="218">
        <v>234.79</v>
      </c>
      <c r="V22" s="218">
        <v>4.4400000000000004</v>
      </c>
      <c r="W22" s="218">
        <v>8.52</v>
      </c>
      <c r="X22" s="218">
        <v>36.1</v>
      </c>
      <c r="Y22" s="218">
        <v>0</v>
      </c>
      <c r="Z22" s="218">
        <v>68.099999999999994</v>
      </c>
      <c r="AA22" s="218">
        <v>22.08</v>
      </c>
      <c r="AB22" s="218">
        <v>0</v>
      </c>
      <c r="AC22" s="218">
        <v>7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39.93</v>
      </c>
      <c r="L23" s="218">
        <v>9.6300000000000008</v>
      </c>
      <c r="M23" s="218">
        <v>0</v>
      </c>
      <c r="N23" s="218">
        <v>28.49</v>
      </c>
      <c r="O23" s="218">
        <v>47.81</v>
      </c>
      <c r="P23" s="218">
        <v>64.819999999999993</v>
      </c>
      <c r="Q23" s="218">
        <v>5.08</v>
      </c>
      <c r="R23" s="218">
        <v>10.19</v>
      </c>
      <c r="S23" s="218">
        <v>6.21</v>
      </c>
      <c r="T23" s="218">
        <v>0</v>
      </c>
      <c r="U23" s="218">
        <v>234.79</v>
      </c>
      <c r="V23" s="218">
        <v>4.4400000000000004</v>
      </c>
      <c r="W23" s="218">
        <v>8.52</v>
      </c>
      <c r="X23" s="218">
        <v>36.1</v>
      </c>
      <c r="Y23" s="218">
        <v>0</v>
      </c>
      <c r="Z23" s="218">
        <v>68.099999999999994</v>
      </c>
      <c r="AA23" s="218">
        <v>22.08</v>
      </c>
      <c r="AB23" s="218">
        <v>0</v>
      </c>
      <c r="AC23" s="218">
        <v>7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39.93</v>
      </c>
      <c r="L24" s="218">
        <v>9.6300000000000008</v>
      </c>
      <c r="M24" s="218">
        <v>0</v>
      </c>
      <c r="N24" s="218">
        <v>28.49</v>
      </c>
      <c r="O24" s="218">
        <v>47.81</v>
      </c>
      <c r="P24" s="218">
        <v>64.819999999999993</v>
      </c>
      <c r="Q24" s="218">
        <v>5.08</v>
      </c>
      <c r="R24" s="218">
        <v>10.19</v>
      </c>
      <c r="S24" s="218">
        <v>6.37</v>
      </c>
      <c r="T24" s="218">
        <v>0</v>
      </c>
      <c r="U24" s="218">
        <v>234.79</v>
      </c>
      <c r="V24" s="218">
        <v>4.4400000000000004</v>
      </c>
      <c r="W24" s="218">
        <v>8.52</v>
      </c>
      <c r="X24" s="218">
        <v>36.1</v>
      </c>
      <c r="Y24" s="218">
        <v>0</v>
      </c>
      <c r="Z24" s="218">
        <v>68.099999999999994</v>
      </c>
      <c r="AA24" s="218">
        <v>22.08</v>
      </c>
      <c r="AB24" s="218">
        <v>0</v>
      </c>
      <c r="AC24" s="218">
        <v>7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39.93</v>
      </c>
      <c r="L25" s="218">
        <v>9.6300000000000008</v>
      </c>
      <c r="M25" s="218">
        <v>0</v>
      </c>
      <c r="N25" s="218">
        <v>28.49</v>
      </c>
      <c r="O25" s="218">
        <v>47.81</v>
      </c>
      <c r="P25" s="218">
        <v>64.819999999999993</v>
      </c>
      <c r="Q25" s="218">
        <v>5.08</v>
      </c>
      <c r="R25" s="218">
        <v>10.19</v>
      </c>
      <c r="S25" s="218">
        <v>6.37</v>
      </c>
      <c r="T25" s="218">
        <v>0</v>
      </c>
      <c r="U25" s="218">
        <v>234.79</v>
      </c>
      <c r="V25" s="218">
        <v>4.4400000000000004</v>
      </c>
      <c r="W25" s="218">
        <v>8.52</v>
      </c>
      <c r="X25" s="218">
        <v>36.1</v>
      </c>
      <c r="Y25" s="218">
        <v>0</v>
      </c>
      <c r="Z25" s="218">
        <v>68.099999999999994</v>
      </c>
      <c r="AA25" s="218">
        <v>22.08</v>
      </c>
      <c r="AB25" s="218">
        <v>0</v>
      </c>
      <c r="AC25" s="218">
        <v>7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39.93</v>
      </c>
      <c r="L26" s="218">
        <v>9.6300000000000008</v>
      </c>
      <c r="M26" s="218">
        <v>0</v>
      </c>
      <c r="N26" s="218">
        <v>28.49</v>
      </c>
      <c r="O26" s="218">
        <v>47.81</v>
      </c>
      <c r="P26" s="218">
        <v>64.819999999999993</v>
      </c>
      <c r="Q26" s="218">
        <v>5.08</v>
      </c>
      <c r="R26" s="218">
        <v>10.19</v>
      </c>
      <c r="S26" s="218">
        <v>6.37</v>
      </c>
      <c r="T26" s="218">
        <v>0</v>
      </c>
      <c r="U26" s="218">
        <v>234.79</v>
      </c>
      <c r="V26" s="218">
        <v>4.4400000000000004</v>
      </c>
      <c r="W26" s="218">
        <v>8.52</v>
      </c>
      <c r="X26" s="218">
        <v>36.1</v>
      </c>
      <c r="Y26" s="218">
        <v>0</v>
      </c>
      <c r="Z26" s="218">
        <v>68.099999999999994</v>
      </c>
      <c r="AA26" s="218">
        <v>22.08</v>
      </c>
      <c r="AB26" s="218">
        <v>0</v>
      </c>
      <c r="AC26" s="218">
        <v>7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39.93</v>
      </c>
      <c r="L27" s="218">
        <v>9.6300000000000008</v>
      </c>
      <c r="M27" s="218">
        <v>0</v>
      </c>
      <c r="N27" s="218">
        <v>28.49</v>
      </c>
      <c r="O27" s="218">
        <v>47.81</v>
      </c>
      <c r="P27" s="218">
        <v>64.819999999999993</v>
      </c>
      <c r="Q27" s="218">
        <v>1.92</v>
      </c>
      <c r="R27" s="218">
        <v>10.19</v>
      </c>
      <c r="S27" s="218">
        <v>2.89</v>
      </c>
      <c r="T27" s="218">
        <v>0</v>
      </c>
      <c r="U27" s="218">
        <v>234.79</v>
      </c>
      <c r="V27" s="218">
        <v>4.4400000000000004</v>
      </c>
      <c r="W27" s="218">
        <v>8.52</v>
      </c>
      <c r="X27" s="218">
        <v>36.1</v>
      </c>
      <c r="Y27" s="218">
        <v>0</v>
      </c>
      <c r="Z27" s="218">
        <v>68.099999999999994</v>
      </c>
      <c r="AA27" s="218">
        <v>22.08</v>
      </c>
      <c r="AB27" s="218">
        <v>0</v>
      </c>
      <c r="AC27" s="218">
        <v>7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9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39.93</v>
      </c>
      <c r="L28" s="218">
        <v>9.6300000000000008</v>
      </c>
      <c r="M28" s="218">
        <v>0</v>
      </c>
      <c r="N28" s="218">
        <v>28.49</v>
      </c>
      <c r="O28" s="218">
        <v>47.81</v>
      </c>
      <c r="P28" s="218">
        <v>64.819999999999993</v>
      </c>
      <c r="Q28" s="218">
        <v>1.92</v>
      </c>
      <c r="R28" s="218">
        <v>10.19</v>
      </c>
      <c r="S28" s="218">
        <v>2.89</v>
      </c>
      <c r="T28" s="218">
        <v>0</v>
      </c>
      <c r="U28" s="218">
        <v>234.79</v>
      </c>
      <c r="V28" s="218">
        <v>4.4400000000000004</v>
      </c>
      <c r="W28" s="218">
        <v>8.52</v>
      </c>
      <c r="X28" s="218">
        <v>36.1</v>
      </c>
      <c r="Y28" s="218">
        <v>0</v>
      </c>
      <c r="Z28" s="218">
        <v>68.099999999999994</v>
      </c>
      <c r="AA28" s="218">
        <v>9.64</v>
      </c>
      <c r="AB28" s="218">
        <v>0</v>
      </c>
      <c r="AC28" s="218">
        <v>7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13.62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39.93</v>
      </c>
      <c r="L29" s="218">
        <v>9.6300000000000008</v>
      </c>
      <c r="M29" s="218">
        <v>0</v>
      </c>
      <c r="N29" s="218">
        <v>28.49</v>
      </c>
      <c r="O29" s="218">
        <v>47.81</v>
      </c>
      <c r="P29" s="218">
        <v>64.819999999999993</v>
      </c>
      <c r="Q29" s="218">
        <v>1.92</v>
      </c>
      <c r="R29" s="218">
        <v>4.82</v>
      </c>
      <c r="S29" s="218">
        <v>2.89</v>
      </c>
      <c r="T29" s="218">
        <v>0</v>
      </c>
      <c r="U29" s="218">
        <v>234.79</v>
      </c>
      <c r="V29" s="218">
        <v>4.4400000000000004</v>
      </c>
      <c r="W29" s="218">
        <v>8.52</v>
      </c>
      <c r="X29" s="218">
        <v>36.1</v>
      </c>
      <c r="Y29" s="218">
        <v>0</v>
      </c>
      <c r="Z29" s="218">
        <v>68.099999999999994</v>
      </c>
      <c r="AA29" s="218">
        <v>13.01</v>
      </c>
      <c r="AB29" s="218">
        <v>0</v>
      </c>
      <c r="AC29" s="218">
        <v>7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16.34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39.93</v>
      </c>
      <c r="L30" s="218">
        <v>9.6300000000000008</v>
      </c>
      <c r="M30" s="218">
        <v>0</v>
      </c>
      <c r="N30" s="218">
        <v>28.49</v>
      </c>
      <c r="O30" s="218">
        <v>47.81</v>
      </c>
      <c r="P30" s="218">
        <v>64.819999999999993</v>
      </c>
      <c r="Q30" s="218">
        <v>1.92</v>
      </c>
      <c r="R30" s="218">
        <v>4.82</v>
      </c>
      <c r="S30" s="218">
        <v>2.89</v>
      </c>
      <c r="T30" s="218">
        <v>0</v>
      </c>
      <c r="U30" s="218">
        <v>234.79</v>
      </c>
      <c r="V30" s="218">
        <v>4.4400000000000004</v>
      </c>
      <c r="W30" s="218">
        <v>8.52</v>
      </c>
      <c r="X30" s="218">
        <v>36.1</v>
      </c>
      <c r="Y30" s="218">
        <v>0</v>
      </c>
      <c r="Z30" s="218">
        <v>68.099999999999994</v>
      </c>
      <c r="AA30" s="218">
        <v>13.01</v>
      </c>
      <c r="AB30" s="218">
        <v>0</v>
      </c>
      <c r="AC30" s="218">
        <v>18.21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26.3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39.67</v>
      </c>
      <c r="L31" s="218">
        <v>9.6300000000000008</v>
      </c>
      <c r="M31" s="218">
        <v>0</v>
      </c>
      <c r="N31" s="218">
        <v>28.49</v>
      </c>
      <c r="O31" s="218">
        <v>47.81</v>
      </c>
      <c r="P31" s="218">
        <v>64.819999999999993</v>
      </c>
      <c r="Q31" s="218">
        <v>1.92</v>
      </c>
      <c r="R31" s="218">
        <v>4.82</v>
      </c>
      <c r="S31" s="218">
        <v>2.89</v>
      </c>
      <c r="T31" s="218">
        <v>0</v>
      </c>
      <c r="U31" s="218">
        <v>234.79</v>
      </c>
      <c r="V31" s="218">
        <v>4.4400000000000004</v>
      </c>
      <c r="W31" s="218">
        <v>8.52</v>
      </c>
      <c r="X31" s="218">
        <v>36.1</v>
      </c>
      <c r="Y31" s="218">
        <v>0</v>
      </c>
      <c r="Z31" s="218">
        <v>68.099999999999994</v>
      </c>
      <c r="AA31" s="218">
        <v>22.08</v>
      </c>
      <c r="AB31" s="218">
        <v>0</v>
      </c>
      <c r="AC31" s="218">
        <v>7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26.3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39.67</v>
      </c>
      <c r="L32" s="218">
        <v>9.2799999999999994</v>
      </c>
      <c r="M32" s="218">
        <v>0</v>
      </c>
      <c r="N32" s="218">
        <v>28.49</v>
      </c>
      <c r="O32" s="218">
        <v>47.81</v>
      </c>
      <c r="P32" s="218">
        <v>64.819999999999993</v>
      </c>
      <c r="Q32" s="218">
        <v>1.85</v>
      </c>
      <c r="R32" s="218">
        <v>4.6399999999999997</v>
      </c>
      <c r="S32" s="218">
        <v>2.78</v>
      </c>
      <c r="T32" s="218">
        <v>0</v>
      </c>
      <c r="U32" s="218">
        <v>234.79</v>
      </c>
      <c r="V32" s="218">
        <v>4.4400000000000004</v>
      </c>
      <c r="W32" s="218">
        <v>8.52</v>
      </c>
      <c r="X32" s="218">
        <v>36.1</v>
      </c>
      <c r="Y32" s="218">
        <v>0</v>
      </c>
      <c r="Z32" s="218">
        <v>68.099999999999994</v>
      </c>
      <c r="AA32" s="218">
        <v>10</v>
      </c>
      <c r="AB32" s="218">
        <v>0</v>
      </c>
      <c r="AC32" s="218">
        <v>7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26.3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38.93</v>
      </c>
      <c r="L33" s="218">
        <v>9.2799999999999994</v>
      </c>
      <c r="M33" s="218">
        <v>0</v>
      </c>
      <c r="N33" s="218">
        <v>28.49</v>
      </c>
      <c r="O33" s="218">
        <v>47.81</v>
      </c>
      <c r="P33" s="218">
        <v>64.819999999999993</v>
      </c>
      <c r="Q33" s="218">
        <v>1.85</v>
      </c>
      <c r="R33" s="218">
        <v>4.6399999999999997</v>
      </c>
      <c r="S33" s="218">
        <v>2.78</v>
      </c>
      <c r="T33" s="218">
        <v>0</v>
      </c>
      <c r="U33" s="218">
        <v>234.79</v>
      </c>
      <c r="V33" s="218">
        <v>4.4400000000000004</v>
      </c>
      <c r="W33" s="218">
        <v>8.52</v>
      </c>
      <c r="X33" s="218">
        <v>36.1</v>
      </c>
      <c r="Y33" s="218">
        <v>0</v>
      </c>
      <c r="Z33" s="218">
        <v>68.099999999999994</v>
      </c>
      <c r="AA33" s="218">
        <v>9.2899999999999991</v>
      </c>
      <c r="AB33" s="218">
        <v>0</v>
      </c>
      <c r="AC33" s="218">
        <v>7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26.3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38.93</v>
      </c>
      <c r="L34" s="218">
        <v>9.2799999999999994</v>
      </c>
      <c r="M34" s="218">
        <v>0</v>
      </c>
      <c r="N34" s="218">
        <v>28.49</v>
      </c>
      <c r="O34" s="218">
        <v>47.81</v>
      </c>
      <c r="P34" s="218">
        <v>64.819999999999993</v>
      </c>
      <c r="Q34" s="218">
        <v>1.85</v>
      </c>
      <c r="R34" s="218">
        <v>4.6399999999999997</v>
      </c>
      <c r="S34" s="218">
        <v>2.78</v>
      </c>
      <c r="T34" s="218">
        <v>0</v>
      </c>
      <c r="U34" s="218">
        <v>234.79</v>
      </c>
      <c r="V34" s="218">
        <v>4.4400000000000004</v>
      </c>
      <c r="W34" s="218">
        <v>3.14</v>
      </c>
      <c r="X34" s="218">
        <v>36.1</v>
      </c>
      <c r="Y34" s="218">
        <v>0</v>
      </c>
      <c r="Z34" s="218">
        <v>68.099999999999994</v>
      </c>
      <c r="AA34" s="218">
        <v>9.2899999999999991</v>
      </c>
      <c r="AB34" s="218">
        <v>0</v>
      </c>
      <c r="AC34" s="218">
        <v>7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26.3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38.93</v>
      </c>
      <c r="L35" s="218">
        <v>9.2799999999999994</v>
      </c>
      <c r="M35" s="218">
        <v>0</v>
      </c>
      <c r="N35" s="218">
        <v>28.49</v>
      </c>
      <c r="O35" s="218">
        <v>47.81</v>
      </c>
      <c r="P35" s="218">
        <v>64.819999999999993</v>
      </c>
      <c r="Q35" s="218">
        <v>1.85</v>
      </c>
      <c r="R35" s="218">
        <v>4.6399999999999997</v>
      </c>
      <c r="S35" s="218">
        <v>2.78</v>
      </c>
      <c r="T35" s="218">
        <v>0</v>
      </c>
      <c r="U35" s="218">
        <v>234.79</v>
      </c>
      <c r="V35" s="218">
        <v>0</v>
      </c>
      <c r="W35" s="218">
        <v>1.93</v>
      </c>
      <c r="X35" s="218">
        <v>36.1</v>
      </c>
      <c r="Y35" s="218">
        <v>0</v>
      </c>
      <c r="Z35" s="218">
        <v>68.099999999999994</v>
      </c>
      <c r="AA35" s="218">
        <v>9.2899999999999991</v>
      </c>
      <c r="AB35" s="218">
        <v>0</v>
      </c>
      <c r="AC35" s="218">
        <v>7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38.93</v>
      </c>
      <c r="L36" s="218">
        <v>9.2799999999999994</v>
      </c>
      <c r="M36" s="218">
        <v>0</v>
      </c>
      <c r="N36" s="218">
        <v>28.49</v>
      </c>
      <c r="O36" s="218">
        <v>47.81</v>
      </c>
      <c r="P36" s="218">
        <v>64.819999999999993</v>
      </c>
      <c r="Q36" s="218">
        <v>1.85</v>
      </c>
      <c r="R36" s="218">
        <v>4.6399999999999997</v>
      </c>
      <c r="S36" s="218">
        <v>2.78</v>
      </c>
      <c r="T36" s="218">
        <v>0</v>
      </c>
      <c r="U36" s="218">
        <v>234.79</v>
      </c>
      <c r="V36" s="218">
        <v>0</v>
      </c>
      <c r="W36" s="218">
        <v>1.93</v>
      </c>
      <c r="X36" s="218">
        <v>36.1</v>
      </c>
      <c r="Y36" s="218">
        <v>0</v>
      </c>
      <c r="Z36" s="218">
        <v>68.099999999999994</v>
      </c>
      <c r="AA36" s="218">
        <v>9.2899999999999991</v>
      </c>
      <c r="AB36" s="218">
        <v>0</v>
      </c>
      <c r="AC36" s="218">
        <v>7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38.93</v>
      </c>
      <c r="L37" s="218">
        <v>9.2799999999999994</v>
      </c>
      <c r="M37" s="218">
        <v>0</v>
      </c>
      <c r="N37" s="218">
        <v>28.49</v>
      </c>
      <c r="O37" s="218">
        <v>47.81</v>
      </c>
      <c r="P37" s="218">
        <v>64.819999999999993</v>
      </c>
      <c r="Q37" s="218">
        <v>1.85</v>
      </c>
      <c r="R37" s="218">
        <v>4.6399999999999997</v>
      </c>
      <c r="S37" s="218">
        <v>2.78</v>
      </c>
      <c r="T37" s="218">
        <v>0</v>
      </c>
      <c r="U37" s="218">
        <v>234.79</v>
      </c>
      <c r="V37" s="218">
        <v>0</v>
      </c>
      <c r="W37" s="218">
        <v>1.93</v>
      </c>
      <c r="X37" s="218">
        <v>36.1</v>
      </c>
      <c r="Y37" s="218">
        <v>0</v>
      </c>
      <c r="Z37" s="218">
        <v>38.54</v>
      </c>
      <c r="AA37" s="218">
        <v>9.2899999999999991</v>
      </c>
      <c r="AB37" s="218">
        <v>0</v>
      </c>
      <c r="AC37" s="218">
        <v>7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38.93</v>
      </c>
      <c r="L38" s="218">
        <v>9.2799999999999994</v>
      </c>
      <c r="M38" s="218">
        <v>0</v>
      </c>
      <c r="N38" s="218">
        <v>28.49</v>
      </c>
      <c r="O38" s="218">
        <v>47.81</v>
      </c>
      <c r="P38" s="218">
        <v>64.819999999999993</v>
      </c>
      <c r="Q38" s="218">
        <v>1.85</v>
      </c>
      <c r="R38" s="218">
        <v>4.6399999999999997</v>
      </c>
      <c r="S38" s="218">
        <v>2.78</v>
      </c>
      <c r="T38" s="218">
        <v>0</v>
      </c>
      <c r="U38" s="218">
        <v>234.79</v>
      </c>
      <c r="V38" s="218">
        <v>0</v>
      </c>
      <c r="W38" s="218">
        <v>1.93</v>
      </c>
      <c r="X38" s="218">
        <v>36.1</v>
      </c>
      <c r="Y38" s="218">
        <v>0</v>
      </c>
      <c r="Z38" s="218">
        <v>38.54</v>
      </c>
      <c r="AA38" s="218">
        <v>9.2899999999999991</v>
      </c>
      <c r="AB38" s="218">
        <v>0</v>
      </c>
      <c r="AC38" s="218">
        <v>7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38.93</v>
      </c>
      <c r="L39" s="218">
        <v>9.2799999999999994</v>
      </c>
      <c r="M39" s="218">
        <v>0</v>
      </c>
      <c r="N39" s="218">
        <v>28.49</v>
      </c>
      <c r="O39" s="218">
        <v>47.81</v>
      </c>
      <c r="P39" s="218">
        <v>64.819999999999993</v>
      </c>
      <c r="Q39" s="218">
        <v>1.85</v>
      </c>
      <c r="R39" s="218">
        <v>4.6399999999999997</v>
      </c>
      <c r="S39" s="218">
        <v>2.78</v>
      </c>
      <c r="T39" s="218">
        <v>0</v>
      </c>
      <c r="U39" s="218">
        <v>234.79</v>
      </c>
      <c r="V39" s="218">
        <v>0</v>
      </c>
      <c r="W39" s="218">
        <v>1.93</v>
      </c>
      <c r="X39" s="218">
        <v>36.1</v>
      </c>
      <c r="Y39" s="218">
        <v>0</v>
      </c>
      <c r="Z39" s="218">
        <v>56.21</v>
      </c>
      <c r="AA39" s="218">
        <v>9.2899999999999991</v>
      </c>
      <c r="AB39" s="218">
        <v>0</v>
      </c>
      <c r="AC39" s="218">
        <v>7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38.93</v>
      </c>
      <c r="L40" s="218">
        <v>9.2799999999999994</v>
      </c>
      <c r="M40" s="218">
        <v>0</v>
      </c>
      <c r="N40" s="218">
        <v>28.49</v>
      </c>
      <c r="O40" s="218">
        <v>47.81</v>
      </c>
      <c r="P40" s="218">
        <v>64.819999999999993</v>
      </c>
      <c r="Q40" s="218">
        <v>1.85</v>
      </c>
      <c r="R40" s="218">
        <v>4.6399999999999997</v>
      </c>
      <c r="S40" s="218">
        <v>2.78</v>
      </c>
      <c r="T40" s="218">
        <v>0</v>
      </c>
      <c r="U40" s="218">
        <v>234.79</v>
      </c>
      <c r="V40" s="218">
        <v>4.4400000000000004</v>
      </c>
      <c r="W40" s="218">
        <v>1.93</v>
      </c>
      <c r="X40" s="218">
        <v>36.1</v>
      </c>
      <c r="Y40" s="218">
        <v>0</v>
      </c>
      <c r="Z40" s="218">
        <v>68.099999999999994</v>
      </c>
      <c r="AA40" s="218">
        <v>9.2899999999999991</v>
      </c>
      <c r="AB40" s="218">
        <v>0</v>
      </c>
      <c r="AC40" s="218">
        <v>7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38.97</v>
      </c>
      <c r="L41" s="218">
        <v>9.2799999999999994</v>
      </c>
      <c r="M41" s="218">
        <v>0</v>
      </c>
      <c r="N41" s="218">
        <v>28.49</v>
      </c>
      <c r="O41" s="218">
        <v>47.81</v>
      </c>
      <c r="P41" s="218">
        <v>64.819999999999993</v>
      </c>
      <c r="Q41" s="218">
        <v>1.85</v>
      </c>
      <c r="R41" s="218">
        <v>4.6399999999999997</v>
      </c>
      <c r="S41" s="218">
        <v>2.78</v>
      </c>
      <c r="T41" s="218">
        <v>0</v>
      </c>
      <c r="U41" s="218">
        <v>234.79</v>
      </c>
      <c r="V41" s="218">
        <v>4.4400000000000004</v>
      </c>
      <c r="W41" s="218">
        <v>1.93</v>
      </c>
      <c r="X41" s="218">
        <v>17.34</v>
      </c>
      <c r="Y41" s="218">
        <v>0</v>
      </c>
      <c r="Z41" s="218">
        <v>66.44</v>
      </c>
      <c r="AA41" s="218">
        <v>9.2899999999999991</v>
      </c>
      <c r="AB41" s="218">
        <v>0</v>
      </c>
      <c r="AC41" s="218">
        <v>7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38.97</v>
      </c>
      <c r="L42" s="218">
        <v>9.2799999999999994</v>
      </c>
      <c r="M42" s="218">
        <v>0</v>
      </c>
      <c r="N42" s="218">
        <v>28.49</v>
      </c>
      <c r="O42" s="218">
        <v>47.81</v>
      </c>
      <c r="P42" s="218">
        <v>64.819999999999993</v>
      </c>
      <c r="Q42" s="218">
        <v>1.85</v>
      </c>
      <c r="R42" s="218">
        <v>4.6399999999999997</v>
      </c>
      <c r="S42" s="218">
        <v>2.78</v>
      </c>
      <c r="T42" s="218">
        <v>0</v>
      </c>
      <c r="U42" s="218">
        <v>234.79</v>
      </c>
      <c r="V42" s="218">
        <v>4.4400000000000004</v>
      </c>
      <c r="W42" s="218">
        <v>1.93</v>
      </c>
      <c r="X42" s="218">
        <v>17.34</v>
      </c>
      <c r="Y42" s="218">
        <v>0</v>
      </c>
      <c r="Z42" s="218">
        <v>66.44</v>
      </c>
      <c r="AA42" s="218">
        <v>9.2899999999999991</v>
      </c>
      <c r="AB42" s="218">
        <v>0</v>
      </c>
      <c r="AC42" s="218">
        <v>7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39.01</v>
      </c>
      <c r="L43" s="218">
        <v>9.2799999999999994</v>
      </c>
      <c r="M43" s="218">
        <v>0</v>
      </c>
      <c r="N43" s="218">
        <v>28.49</v>
      </c>
      <c r="O43" s="218">
        <v>47.81</v>
      </c>
      <c r="P43" s="218">
        <v>64.819999999999993</v>
      </c>
      <c r="Q43" s="218">
        <v>1.85</v>
      </c>
      <c r="R43" s="218">
        <v>4.6399999999999997</v>
      </c>
      <c r="S43" s="218">
        <v>2.78</v>
      </c>
      <c r="T43" s="218">
        <v>0</v>
      </c>
      <c r="U43" s="218">
        <v>234.79</v>
      </c>
      <c r="V43" s="218">
        <v>4.4400000000000004</v>
      </c>
      <c r="W43" s="218">
        <v>1.93</v>
      </c>
      <c r="X43" s="218">
        <v>34.78</v>
      </c>
      <c r="Y43" s="218">
        <v>0</v>
      </c>
      <c r="Z43" s="218">
        <v>32.76</v>
      </c>
      <c r="AA43" s="218">
        <v>9.2899999999999991</v>
      </c>
      <c r="AB43" s="218">
        <v>0</v>
      </c>
      <c r="AC43" s="218">
        <v>7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39</v>
      </c>
      <c r="L44" s="218">
        <v>9.2799999999999994</v>
      </c>
      <c r="M44" s="218">
        <v>0</v>
      </c>
      <c r="N44" s="218">
        <v>28.49</v>
      </c>
      <c r="O44" s="218">
        <v>47.81</v>
      </c>
      <c r="P44" s="218">
        <v>64.819999999999993</v>
      </c>
      <c r="Q44" s="218">
        <v>1.85</v>
      </c>
      <c r="R44" s="218">
        <v>4.6399999999999997</v>
      </c>
      <c r="S44" s="218">
        <v>2.78</v>
      </c>
      <c r="T44" s="218">
        <v>0</v>
      </c>
      <c r="U44" s="218">
        <v>234.79</v>
      </c>
      <c r="V44" s="218">
        <v>4.4400000000000004</v>
      </c>
      <c r="W44" s="218">
        <v>1.93</v>
      </c>
      <c r="X44" s="218">
        <v>34.78</v>
      </c>
      <c r="Y44" s="218">
        <v>0</v>
      </c>
      <c r="Z44" s="218">
        <v>32.76</v>
      </c>
      <c r="AA44" s="218">
        <v>9.2899999999999991</v>
      </c>
      <c r="AB44" s="218">
        <v>0</v>
      </c>
      <c r="AC44" s="218">
        <v>7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39.590000000000003</v>
      </c>
      <c r="L45" s="218">
        <v>8.61</v>
      </c>
      <c r="M45" s="218">
        <v>0</v>
      </c>
      <c r="N45" s="218">
        <v>28.49</v>
      </c>
      <c r="O45" s="218">
        <v>47.81</v>
      </c>
      <c r="P45" s="218">
        <v>64.819999999999993</v>
      </c>
      <c r="Q45" s="218">
        <v>1.85</v>
      </c>
      <c r="R45" s="218">
        <v>4.9400000000000004</v>
      </c>
      <c r="S45" s="218">
        <v>2.78</v>
      </c>
      <c r="T45" s="218">
        <v>0</v>
      </c>
      <c r="U45" s="218">
        <v>234.79</v>
      </c>
      <c r="V45" s="218">
        <v>4.4400000000000004</v>
      </c>
      <c r="W45" s="218">
        <v>1.94</v>
      </c>
      <c r="X45" s="218">
        <v>18.04</v>
      </c>
      <c r="Y45" s="218">
        <v>0</v>
      </c>
      <c r="Z45" s="218">
        <v>56.11</v>
      </c>
      <c r="AA45" s="218">
        <v>9.3000000000000007</v>
      </c>
      <c r="AB45" s="218">
        <v>0</v>
      </c>
      <c r="AC45" s="218">
        <v>7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39.58</v>
      </c>
      <c r="L46" s="218">
        <v>9.3000000000000007</v>
      </c>
      <c r="M46" s="218">
        <v>0</v>
      </c>
      <c r="N46" s="218">
        <v>28.49</v>
      </c>
      <c r="O46" s="218">
        <v>47.81</v>
      </c>
      <c r="P46" s="218">
        <v>64.819999999999993</v>
      </c>
      <c r="Q46" s="218">
        <v>1.85</v>
      </c>
      <c r="R46" s="218">
        <v>5.01</v>
      </c>
      <c r="S46" s="218">
        <v>2.78</v>
      </c>
      <c r="T46" s="218">
        <v>0</v>
      </c>
      <c r="U46" s="218">
        <v>234.79</v>
      </c>
      <c r="V46" s="218">
        <v>4.4400000000000004</v>
      </c>
      <c r="W46" s="218">
        <v>1.94</v>
      </c>
      <c r="X46" s="218">
        <v>18.04</v>
      </c>
      <c r="Y46" s="218">
        <v>0</v>
      </c>
      <c r="Z46" s="218">
        <v>62.98</v>
      </c>
      <c r="AA46" s="218">
        <v>9.3000000000000007</v>
      </c>
      <c r="AB46" s="218">
        <v>0</v>
      </c>
      <c r="AC46" s="218">
        <v>7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39.590000000000003</v>
      </c>
      <c r="L47" s="218">
        <v>9.3000000000000007</v>
      </c>
      <c r="M47" s="218">
        <v>0</v>
      </c>
      <c r="N47" s="218">
        <v>28.49</v>
      </c>
      <c r="O47" s="218">
        <v>47.81</v>
      </c>
      <c r="P47" s="218">
        <v>64.819999999999993</v>
      </c>
      <c r="Q47" s="218">
        <v>1.85</v>
      </c>
      <c r="R47" s="218">
        <v>5.01</v>
      </c>
      <c r="S47" s="218">
        <v>2.78</v>
      </c>
      <c r="T47" s="218">
        <v>0</v>
      </c>
      <c r="U47" s="218">
        <v>234.79</v>
      </c>
      <c r="V47" s="218">
        <v>2.61</v>
      </c>
      <c r="W47" s="218">
        <v>1.94</v>
      </c>
      <c r="X47" s="218">
        <v>18.04</v>
      </c>
      <c r="Y47" s="218">
        <v>0</v>
      </c>
      <c r="Z47" s="218">
        <v>35.07</v>
      </c>
      <c r="AA47" s="218">
        <v>9.31</v>
      </c>
      <c r="AB47" s="218">
        <v>0</v>
      </c>
      <c r="AC47" s="218">
        <v>7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39.58</v>
      </c>
      <c r="L48" s="218">
        <v>9.3000000000000007</v>
      </c>
      <c r="M48" s="218">
        <v>0</v>
      </c>
      <c r="N48" s="218">
        <v>28.49</v>
      </c>
      <c r="O48" s="218">
        <v>47.81</v>
      </c>
      <c r="P48" s="218">
        <v>64.819999999999993</v>
      </c>
      <c r="Q48" s="218">
        <v>1.85</v>
      </c>
      <c r="R48" s="218">
        <v>5.01</v>
      </c>
      <c r="S48" s="218">
        <v>2.78</v>
      </c>
      <c r="T48" s="218">
        <v>0</v>
      </c>
      <c r="U48" s="218">
        <v>234.79</v>
      </c>
      <c r="V48" s="218">
        <v>0</v>
      </c>
      <c r="W48" s="218">
        <v>1.94</v>
      </c>
      <c r="X48" s="218">
        <v>18.04</v>
      </c>
      <c r="Y48" s="218">
        <v>0</v>
      </c>
      <c r="Z48" s="218">
        <v>35.07</v>
      </c>
      <c r="AA48" s="218">
        <v>9.31</v>
      </c>
      <c r="AB48" s="218">
        <v>0</v>
      </c>
      <c r="AC48" s="218">
        <v>7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39.590000000000003</v>
      </c>
      <c r="L49" s="218">
        <v>9.3000000000000007</v>
      </c>
      <c r="M49" s="218">
        <v>0</v>
      </c>
      <c r="N49" s="218">
        <v>28.49</v>
      </c>
      <c r="O49" s="218">
        <v>47.81</v>
      </c>
      <c r="P49" s="218">
        <v>64.819999999999993</v>
      </c>
      <c r="Q49" s="218">
        <v>1.85</v>
      </c>
      <c r="R49" s="218">
        <v>5.01</v>
      </c>
      <c r="S49" s="218">
        <v>2.78</v>
      </c>
      <c r="T49" s="218">
        <v>0</v>
      </c>
      <c r="U49" s="218">
        <v>234.79</v>
      </c>
      <c r="V49" s="218">
        <v>0</v>
      </c>
      <c r="W49" s="218">
        <v>7.2</v>
      </c>
      <c r="X49" s="218">
        <v>35.25</v>
      </c>
      <c r="Y49" s="218">
        <v>0</v>
      </c>
      <c r="Z49" s="218">
        <v>68.099999999999994</v>
      </c>
      <c r="AA49" s="218">
        <v>9.31</v>
      </c>
      <c r="AB49" s="218">
        <v>0</v>
      </c>
      <c r="AC49" s="218">
        <v>7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39.58</v>
      </c>
      <c r="L50" s="218">
        <v>9.3000000000000007</v>
      </c>
      <c r="M50" s="218">
        <v>0</v>
      </c>
      <c r="N50" s="218">
        <v>28.49</v>
      </c>
      <c r="O50" s="218">
        <v>47.81</v>
      </c>
      <c r="P50" s="218">
        <v>64.819999999999993</v>
      </c>
      <c r="Q50" s="218">
        <v>1.85</v>
      </c>
      <c r="R50" s="218">
        <v>5.01</v>
      </c>
      <c r="S50" s="218">
        <v>2.78</v>
      </c>
      <c r="T50" s="218">
        <v>0</v>
      </c>
      <c r="U50" s="218">
        <v>234.79</v>
      </c>
      <c r="V50" s="218">
        <v>0</v>
      </c>
      <c r="W50" s="218">
        <v>3.97</v>
      </c>
      <c r="X50" s="218">
        <v>18.72</v>
      </c>
      <c r="Y50" s="218">
        <v>0</v>
      </c>
      <c r="Z50" s="218">
        <v>35.07</v>
      </c>
      <c r="AA50" s="218">
        <v>9.31</v>
      </c>
      <c r="AB50" s="218">
        <v>0</v>
      </c>
      <c r="AC50" s="218">
        <v>7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39.590000000000003</v>
      </c>
      <c r="L51" s="218">
        <v>9.3000000000000007</v>
      </c>
      <c r="M51" s="218">
        <v>0</v>
      </c>
      <c r="N51" s="218">
        <v>28.49</v>
      </c>
      <c r="O51" s="218">
        <v>47.81</v>
      </c>
      <c r="P51" s="218">
        <v>64.819999999999993</v>
      </c>
      <c r="Q51" s="218">
        <v>1.85</v>
      </c>
      <c r="R51" s="218">
        <v>5.01</v>
      </c>
      <c r="S51" s="218">
        <v>2.78</v>
      </c>
      <c r="T51" s="218">
        <v>0</v>
      </c>
      <c r="U51" s="218">
        <v>234.79</v>
      </c>
      <c r="V51" s="218">
        <v>0</v>
      </c>
      <c r="W51" s="218">
        <v>2</v>
      </c>
      <c r="X51" s="218">
        <v>18.04</v>
      </c>
      <c r="Y51" s="218">
        <v>0</v>
      </c>
      <c r="Z51" s="218">
        <v>38.619999999999997</v>
      </c>
      <c r="AA51" s="218">
        <v>9.31</v>
      </c>
      <c r="AB51" s="218">
        <v>0</v>
      </c>
      <c r="AC51" s="218">
        <v>7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39.58</v>
      </c>
      <c r="L52" s="218">
        <v>9.3000000000000007</v>
      </c>
      <c r="M52" s="218">
        <v>0</v>
      </c>
      <c r="N52" s="218">
        <v>28.49</v>
      </c>
      <c r="O52" s="218">
        <v>47.81</v>
      </c>
      <c r="P52" s="218">
        <v>64.819999999999993</v>
      </c>
      <c r="Q52" s="218">
        <v>1.85</v>
      </c>
      <c r="R52" s="218">
        <v>5.01</v>
      </c>
      <c r="S52" s="218">
        <v>2.78</v>
      </c>
      <c r="T52" s="218">
        <v>0</v>
      </c>
      <c r="U52" s="218">
        <v>234.79</v>
      </c>
      <c r="V52" s="218">
        <v>0</v>
      </c>
      <c r="W52" s="218">
        <v>1.94</v>
      </c>
      <c r="X52" s="218">
        <v>18.04</v>
      </c>
      <c r="Y52" s="218">
        <v>0</v>
      </c>
      <c r="Z52" s="218">
        <v>38.619999999999997</v>
      </c>
      <c r="AA52" s="218">
        <v>9.31</v>
      </c>
      <c r="AB52" s="218">
        <v>0</v>
      </c>
      <c r="AC52" s="218">
        <v>7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39.590000000000003</v>
      </c>
      <c r="L53" s="218">
        <v>10.02</v>
      </c>
      <c r="M53" s="218">
        <v>0</v>
      </c>
      <c r="N53" s="218">
        <v>28.49</v>
      </c>
      <c r="O53" s="218">
        <v>47.81</v>
      </c>
      <c r="P53" s="218">
        <v>64.819999999999993</v>
      </c>
      <c r="Q53" s="218">
        <v>1.85</v>
      </c>
      <c r="R53" s="218">
        <v>5.01</v>
      </c>
      <c r="S53" s="218">
        <v>2.78</v>
      </c>
      <c r="T53" s="218">
        <v>0</v>
      </c>
      <c r="U53" s="218">
        <v>234.79</v>
      </c>
      <c r="V53" s="218">
        <v>0</v>
      </c>
      <c r="W53" s="218">
        <v>1.94</v>
      </c>
      <c r="X53" s="218">
        <v>18.04</v>
      </c>
      <c r="Y53" s="218">
        <v>0</v>
      </c>
      <c r="Z53" s="218">
        <v>32.83</v>
      </c>
      <c r="AA53" s="218">
        <v>9.31</v>
      </c>
      <c r="AB53" s="218">
        <v>0</v>
      </c>
      <c r="AC53" s="218">
        <v>7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39.58</v>
      </c>
      <c r="L54" s="218">
        <v>10.02</v>
      </c>
      <c r="M54" s="218">
        <v>0</v>
      </c>
      <c r="N54" s="218">
        <v>28.49</v>
      </c>
      <c r="O54" s="218">
        <v>47.81</v>
      </c>
      <c r="P54" s="218">
        <v>64.819999999999993</v>
      </c>
      <c r="Q54" s="218">
        <v>1.85</v>
      </c>
      <c r="R54" s="218">
        <v>5.01</v>
      </c>
      <c r="S54" s="218">
        <v>2.78</v>
      </c>
      <c r="T54" s="218">
        <v>0</v>
      </c>
      <c r="U54" s="218">
        <v>234.79</v>
      </c>
      <c r="V54" s="218">
        <v>0</v>
      </c>
      <c r="W54" s="218">
        <v>1.94</v>
      </c>
      <c r="X54" s="218">
        <v>18.04</v>
      </c>
      <c r="Y54" s="218">
        <v>0</v>
      </c>
      <c r="Z54" s="218">
        <v>32.83</v>
      </c>
      <c r="AA54" s="218">
        <v>9.31</v>
      </c>
      <c r="AB54" s="218">
        <v>0</v>
      </c>
      <c r="AC54" s="218">
        <v>7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39.840000000000003</v>
      </c>
      <c r="L55" s="218">
        <v>9.3000000000000007</v>
      </c>
      <c r="M55" s="218">
        <v>0</v>
      </c>
      <c r="N55" s="218">
        <v>28.49</v>
      </c>
      <c r="O55" s="218">
        <v>47.81</v>
      </c>
      <c r="P55" s="218">
        <v>64.819999999999993</v>
      </c>
      <c r="Q55" s="218">
        <v>1.92</v>
      </c>
      <c r="R55" s="218">
        <v>5.01</v>
      </c>
      <c r="S55" s="218">
        <v>2.78</v>
      </c>
      <c r="T55" s="218">
        <v>0</v>
      </c>
      <c r="U55" s="218">
        <v>234.79</v>
      </c>
      <c r="V55" s="218">
        <v>0</v>
      </c>
      <c r="W55" s="218">
        <v>1.94</v>
      </c>
      <c r="X55" s="218">
        <v>18.04</v>
      </c>
      <c r="Y55" s="218">
        <v>0</v>
      </c>
      <c r="Z55" s="218">
        <v>34.07</v>
      </c>
      <c r="AA55" s="218">
        <v>9.31</v>
      </c>
      <c r="AB55" s="218">
        <v>0</v>
      </c>
      <c r="AC55" s="218">
        <v>7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39.83</v>
      </c>
      <c r="L56" s="218">
        <v>9.3000000000000007</v>
      </c>
      <c r="M56" s="218">
        <v>0</v>
      </c>
      <c r="N56" s="218">
        <v>28.49</v>
      </c>
      <c r="O56" s="218">
        <v>47.81</v>
      </c>
      <c r="P56" s="218">
        <v>64.819999999999993</v>
      </c>
      <c r="Q56" s="218">
        <v>1.92</v>
      </c>
      <c r="R56" s="218">
        <v>5.01</v>
      </c>
      <c r="S56" s="218">
        <v>2.78</v>
      </c>
      <c r="T56" s="218">
        <v>0</v>
      </c>
      <c r="U56" s="218">
        <v>234.79</v>
      </c>
      <c r="V56" s="218">
        <v>0</v>
      </c>
      <c r="W56" s="218">
        <v>1.94</v>
      </c>
      <c r="X56" s="218">
        <v>18.04</v>
      </c>
      <c r="Y56" s="218">
        <v>0</v>
      </c>
      <c r="Z56" s="218">
        <v>32.83</v>
      </c>
      <c r="AA56" s="218">
        <v>9.31</v>
      </c>
      <c r="AB56" s="218">
        <v>0</v>
      </c>
      <c r="AC56" s="218">
        <v>7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39.840000000000003</v>
      </c>
      <c r="L57" s="218">
        <v>9.3000000000000007</v>
      </c>
      <c r="M57" s="218">
        <v>0</v>
      </c>
      <c r="N57" s="218">
        <v>28.49</v>
      </c>
      <c r="O57" s="218">
        <v>47.81</v>
      </c>
      <c r="P57" s="218">
        <v>64.819999999999993</v>
      </c>
      <c r="Q57" s="218">
        <v>1.92</v>
      </c>
      <c r="R57" s="218">
        <v>5.01</v>
      </c>
      <c r="S57" s="218">
        <v>2.78</v>
      </c>
      <c r="T57" s="218">
        <v>0</v>
      </c>
      <c r="U57" s="218">
        <v>234.79</v>
      </c>
      <c r="V57" s="218">
        <v>0</v>
      </c>
      <c r="W57" s="218">
        <v>1.94</v>
      </c>
      <c r="X57" s="218">
        <v>18.04</v>
      </c>
      <c r="Y57" s="218">
        <v>0</v>
      </c>
      <c r="Z57" s="218">
        <v>32.83</v>
      </c>
      <c r="AA57" s="218">
        <v>9.31</v>
      </c>
      <c r="AB57" s="218">
        <v>0</v>
      </c>
      <c r="AC57" s="218">
        <v>7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39.83</v>
      </c>
      <c r="L58" s="218">
        <v>9.3000000000000007</v>
      </c>
      <c r="M58" s="218">
        <v>0</v>
      </c>
      <c r="N58" s="218">
        <v>28.49</v>
      </c>
      <c r="O58" s="218">
        <v>47.81</v>
      </c>
      <c r="P58" s="218">
        <v>64.819999999999993</v>
      </c>
      <c r="Q58" s="218">
        <v>1.92</v>
      </c>
      <c r="R58" s="218">
        <v>5.01</v>
      </c>
      <c r="S58" s="218">
        <v>2.78</v>
      </c>
      <c r="T58" s="218">
        <v>0</v>
      </c>
      <c r="U58" s="218">
        <v>234.79</v>
      </c>
      <c r="V58" s="218">
        <v>0</v>
      </c>
      <c r="W58" s="218">
        <v>1.94</v>
      </c>
      <c r="X58" s="218">
        <v>18.04</v>
      </c>
      <c r="Y58" s="218">
        <v>0</v>
      </c>
      <c r="Z58" s="218">
        <v>31.74</v>
      </c>
      <c r="AA58" s="218">
        <v>9.31</v>
      </c>
      <c r="AB58" s="218">
        <v>0</v>
      </c>
      <c r="AC58" s="218">
        <v>7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39.840000000000003</v>
      </c>
      <c r="L59" s="218">
        <v>9.3000000000000007</v>
      </c>
      <c r="M59" s="218">
        <v>0</v>
      </c>
      <c r="N59" s="218">
        <v>28.49</v>
      </c>
      <c r="O59" s="218">
        <v>47.81</v>
      </c>
      <c r="P59" s="218">
        <v>64.819999999999993</v>
      </c>
      <c r="Q59" s="218">
        <v>1.92</v>
      </c>
      <c r="R59" s="218">
        <v>5.01</v>
      </c>
      <c r="S59" s="218">
        <v>2.78</v>
      </c>
      <c r="T59" s="218">
        <v>0</v>
      </c>
      <c r="U59" s="218">
        <v>234.79</v>
      </c>
      <c r="V59" s="218">
        <v>0</v>
      </c>
      <c r="W59" s="218">
        <v>1.94</v>
      </c>
      <c r="X59" s="218">
        <v>18.04</v>
      </c>
      <c r="Y59" s="218">
        <v>0</v>
      </c>
      <c r="Z59" s="218">
        <v>32.83</v>
      </c>
      <c r="AA59" s="218">
        <v>9.31</v>
      </c>
      <c r="AB59" s="218">
        <v>0</v>
      </c>
      <c r="AC59" s="218">
        <v>7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39.83</v>
      </c>
      <c r="L60" s="218">
        <v>9.3000000000000007</v>
      </c>
      <c r="M60" s="218">
        <v>0</v>
      </c>
      <c r="N60" s="218">
        <v>28.49</v>
      </c>
      <c r="O60" s="218">
        <v>47.81</v>
      </c>
      <c r="P60" s="218">
        <v>64.819999999999993</v>
      </c>
      <c r="Q60" s="218">
        <v>1.92</v>
      </c>
      <c r="R60" s="218">
        <v>5.01</v>
      </c>
      <c r="S60" s="218">
        <v>2.78</v>
      </c>
      <c r="T60" s="218">
        <v>0</v>
      </c>
      <c r="U60" s="218">
        <v>234.79</v>
      </c>
      <c r="V60" s="218">
        <v>0</v>
      </c>
      <c r="W60" s="218">
        <v>1.94</v>
      </c>
      <c r="X60" s="218">
        <v>18.04</v>
      </c>
      <c r="Y60" s="218">
        <v>0</v>
      </c>
      <c r="Z60" s="218">
        <v>32.83</v>
      </c>
      <c r="AA60" s="218">
        <v>9.31</v>
      </c>
      <c r="AB60" s="218">
        <v>0</v>
      </c>
      <c r="AC60" s="218">
        <v>7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39.840000000000003</v>
      </c>
      <c r="L61" s="218">
        <v>8.6</v>
      </c>
      <c r="M61" s="218">
        <v>0</v>
      </c>
      <c r="N61" s="218">
        <v>28.49</v>
      </c>
      <c r="O61" s="218">
        <v>47.81</v>
      </c>
      <c r="P61" s="218">
        <v>64.819999999999993</v>
      </c>
      <c r="Q61" s="218">
        <v>1.92</v>
      </c>
      <c r="R61" s="218">
        <v>5.01</v>
      </c>
      <c r="S61" s="218">
        <v>2.78</v>
      </c>
      <c r="T61" s="218">
        <v>0</v>
      </c>
      <c r="U61" s="218">
        <v>234.79</v>
      </c>
      <c r="V61" s="218">
        <v>0</v>
      </c>
      <c r="W61" s="218">
        <v>1.94</v>
      </c>
      <c r="X61" s="218">
        <v>18.04</v>
      </c>
      <c r="Y61" s="218">
        <v>0</v>
      </c>
      <c r="Z61" s="218">
        <v>33.07</v>
      </c>
      <c r="AA61" s="218">
        <v>9.31</v>
      </c>
      <c r="AB61" s="218">
        <v>0</v>
      </c>
      <c r="AC61" s="218">
        <v>7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39.83</v>
      </c>
      <c r="L62" s="218">
        <v>9.31</v>
      </c>
      <c r="M62" s="218">
        <v>0</v>
      </c>
      <c r="N62" s="218">
        <v>28.49</v>
      </c>
      <c r="O62" s="218">
        <v>47.81</v>
      </c>
      <c r="P62" s="218">
        <v>64.819999999999993</v>
      </c>
      <c r="Q62" s="218">
        <v>1.92</v>
      </c>
      <c r="R62" s="218">
        <v>5.01</v>
      </c>
      <c r="S62" s="218">
        <v>2.78</v>
      </c>
      <c r="T62" s="218">
        <v>0</v>
      </c>
      <c r="U62" s="218">
        <v>234.79</v>
      </c>
      <c r="V62" s="218">
        <v>0</v>
      </c>
      <c r="W62" s="218">
        <v>1.94</v>
      </c>
      <c r="X62" s="218">
        <v>18.04</v>
      </c>
      <c r="Y62" s="218">
        <v>0</v>
      </c>
      <c r="Z62" s="218">
        <v>33.07</v>
      </c>
      <c r="AA62" s="218">
        <v>9.31</v>
      </c>
      <c r="AB62" s="218">
        <v>0</v>
      </c>
      <c r="AC62" s="218">
        <v>7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38.39</v>
      </c>
      <c r="L63" s="218">
        <v>9.31</v>
      </c>
      <c r="M63" s="218">
        <v>0</v>
      </c>
      <c r="N63" s="218">
        <v>28.49</v>
      </c>
      <c r="O63" s="218">
        <v>47.81</v>
      </c>
      <c r="P63" s="218">
        <v>64.819999999999993</v>
      </c>
      <c r="Q63" s="218">
        <v>1.85</v>
      </c>
      <c r="R63" s="218">
        <v>5.0199999999999996</v>
      </c>
      <c r="S63" s="218">
        <v>2.79</v>
      </c>
      <c r="T63" s="218">
        <v>0</v>
      </c>
      <c r="U63" s="218">
        <v>234.79</v>
      </c>
      <c r="V63" s="218">
        <v>4.01</v>
      </c>
      <c r="W63" s="218">
        <v>8.52</v>
      </c>
      <c r="X63" s="218">
        <v>36.1</v>
      </c>
      <c r="Y63" s="218">
        <v>0</v>
      </c>
      <c r="Z63" s="218">
        <v>60.12</v>
      </c>
      <c r="AA63" s="218">
        <v>9.32</v>
      </c>
      <c r="AB63" s="218">
        <v>0</v>
      </c>
      <c r="AC63" s="218">
        <v>7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38.369999999999997</v>
      </c>
      <c r="L64" s="218">
        <v>9.31</v>
      </c>
      <c r="M64" s="218">
        <v>0</v>
      </c>
      <c r="N64" s="218">
        <v>28.49</v>
      </c>
      <c r="O64" s="218">
        <v>47.81</v>
      </c>
      <c r="P64" s="218">
        <v>64.819999999999993</v>
      </c>
      <c r="Q64" s="218">
        <v>1.85</v>
      </c>
      <c r="R64" s="218">
        <v>5.0199999999999996</v>
      </c>
      <c r="S64" s="218">
        <v>2.79</v>
      </c>
      <c r="T64" s="218">
        <v>0</v>
      </c>
      <c r="U64" s="218">
        <v>234.79</v>
      </c>
      <c r="V64" s="218">
        <v>4.01</v>
      </c>
      <c r="W64" s="218">
        <v>8.52</v>
      </c>
      <c r="X64" s="218">
        <v>36.1</v>
      </c>
      <c r="Y64" s="218">
        <v>0</v>
      </c>
      <c r="Z64" s="218">
        <v>60.12</v>
      </c>
      <c r="AA64" s="218">
        <v>9.32</v>
      </c>
      <c r="AB64" s="218">
        <v>0</v>
      </c>
      <c r="AC64" s="218">
        <v>7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38.39</v>
      </c>
      <c r="L65" s="218">
        <v>9.31</v>
      </c>
      <c r="M65" s="218">
        <v>0</v>
      </c>
      <c r="N65" s="218">
        <v>28.49</v>
      </c>
      <c r="O65" s="218">
        <v>47.81</v>
      </c>
      <c r="P65" s="218">
        <v>64.819999999999993</v>
      </c>
      <c r="Q65" s="218">
        <v>1.85</v>
      </c>
      <c r="R65" s="218">
        <v>5.0199999999999996</v>
      </c>
      <c r="S65" s="218">
        <v>2.79</v>
      </c>
      <c r="T65" s="218">
        <v>0</v>
      </c>
      <c r="U65" s="218">
        <v>234.79</v>
      </c>
      <c r="V65" s="218">
        <v>4.01</v>
      </c>
      <c r="W65" s="218">
        <v>8.52</v>
      </c>
      <c r="X65" s="218">
        <v>36.1</v>
      </c>
      <c r="Y65" s="218">
        <v>0</v>
      </c>
      <c r="Z65" s="218">
        <v>60.12</v>
      </c>
      <c r="AA65" s="218">
        <v>9.33</v>
      </c>
      <c r="AB65" s="218">
        <v>0</v>
      </c>
      <c r="AC65" s="218">
        <v>7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38.369999999999997</v>
      </c>
      <c r="L66" s="218">
        <v>9.31</v>
      </c>
      <c r="M66" s="218">
        <v>0</v>
      </c>
      <c r="N66" s="218">
        <v>28.49</v>
      </c>
      <c r="O66" s="218">
        <v>47.81</v>
      </c>
      <c r="P66" s="218">
        <v>64.819999999999993</v>
      </c>
      <c r="Q66" s="218">
        <v>1.85</v>
      </c>
      <c r="R66" s="218">
        <v>5.0199999999999996</v>
      </c>
      <c r="S66" s="218">
        <v>2.79</v>
      </c>
      <c r="T66" s="218">
        <v>0</v>
      </c>
      <c r="U66" s="218">
        <v>234.79</v>
      </c>
      <c r="V66" s="218">
        <v>4.01</v>
      </c>
      <c r="W66" s="218">
        <v>8.52</v>
      </c>
      <c r="X66" s="218">
        <v>36.1</v>
      </c>
      <c r="Y66" s="218">
        <v>0</v>
      </c>
      <c r="Z66" s="218">
        <v>60.12</v>
      </c>
      <c r="AA66" s="218">
        <v>9.33</v>
      </c>
      <c r="AB66" s="218">
        <v>0</v>
      </c>
      <c r="AC66" s="218">
        <v>7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38.39</v>
      </c>
      <c r="L67" s="218">
        <v>9.31</v>
      </c>
      <c r="M67" s="218">
        <v>0</v>
      </c>
      <c r="N67" s="218">
        <v>28.49</v>
      </c>
      <c r="O67" s="218">
        <v>47.81</v>
      </c>
      <c r="P67" s="218">
        <v>64.819999999999993</v>
      </c>
      <c r="Q67" s="218">
        <v>1.85</v>
      </c>
      <c r="R67" s="218">
        <v>5.0199999999999996</v>
      </c>
      <c r="S67" s="218">
        <v>2.79</v>
      </c>
      <c r="T67" s="218">
        <v>0</v>
      </c>
      <c r="U67" s="218">
        <v>234.79</v>
      </c>
      <c r="V67" s="218">
        <v>4.4400000000000004</v>
      </c>
      <c r="W67" s="218">
        <v>8.52</v>
      </c>
      <c r="X67" s="218">
        <v>36.1</v>
      </c>
      <c r="Y67" s="218">
        <v>0</v>
      </c>
      <c r="Z67" s="218">
        <v>68.099999999999994</v>
      </c>
      <c r="AA67" s="218">
        <v>9.33</v>
      </c>
      <c r="AB67" s="218">
        <v>0</v>
      </c>
      <c r="AC67" s="218">
        <v>7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38.369999999999997</v>
      </c>
      <c r="L68" s="218">
        <v>9.31</v>
      </c>
      <c r="M68" s="218">
        <v>0</v>
      </c>
      <c r="N68" s="218">
        <v>28.49</v>
      </c>
      <c r="O68" s="218">
        <v>47.81</v>
      </c>
      <c r="P68" s="218">
        <v>64.819999999999993</v>
      </c>
      <c r="Q68" s="218">
        <v>1.85</v>
      </c>
      <c r="R68" s="218">
        <v>5.0199999999999996</v>
      </c>
      <c r="S68" s="218">
        <v>2.79</v>
      </c>
      <c r="T68" s="218">
        <v>0</v>
      </c>
      <c r="U68" s="218">
        <v>234.79</v>
      </c>
      <c r="V68" s="218">
        <v>4.4400000000000004</v>
      </c>
      <c r="W68" s="218">
        <v>8.52</v>
      </c>
      <c r="X68" s="218">
        <v>36.1</v>
      </c>
      <c r="Y68" s="218">
        <v>0</v>
      </c>
      <c r="Z68" s="218">
        <v>68.099999999999994</v>
      </c>
      <c r="AA68" s="218">
        <v>9.33</v>
      </c>
      <c r="AB68" s="218">
        <v>0</v>
      </c>
      <c r="AC68" s="218">
        <v>7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38.39</v>
      </c>
      <c r="L69" s="218">
        <v>9.31</v>
      </c>
      <c r="M69" s="218">
        <v>0</v>
      </c>
      <c r="N69" s="218">
        <v>28.49</v>
      </c>
      <c r="O69" s="218">
        <v>47.81</v>
      </c>
      <c r="P69" s="218">
        <v>64.819999999999993</v>
      </c>
      <c r="Q69" s="218">
        <v>1.85</v>
      </c>
      <c r="R69" s="218">
        <v>5.0199999999999996</v>
      </c>
      <c r="S69" s="218">
        <v>2.79</v>
      </c>
      <c r="T69" s="218">
        <v>0</v>
      </c>
      <c r="U69" s="218">
        <v>234.79</v>
      </c>
      <c r="V69" s="218">
        <v>4.4400000000000004</v>
      </c>
      <c r="W69" s="218">
        <v>8.52</v>
      </c>
      <c r="X69" s="218">
        <v>36.1</v>
      </c>
      <c r="Y69" s="218">
        <v>0</v>
      </c>
      <c r="Z69" s="218">
        <v>68.099999999999994</v>
      </c>
      <c r="AA69" s="218">
        <v>9.33</v>
      </c>
      <c r="AB69" s="218">
        <v>0</v>
      </c>
      <c r="AC69" s="218">
        <v>7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38.369999999999997</v>
      </c>
      <c r="L70" s="218">
        <v>9.31</v>
      </c>
      <c r="M70" s="218">
        <v>0</v>
      </c>
      <c r="N70" s="218">
        <v>28.49</v>
      </c>
      <c r="O70" s="218">
        <v>47.81</v>
      </c>
      <c r="P70" s="218">
        <v>64.819999999999993</v>
      </c>
      <c r="Q70" s="218">
        <v>1.85</v>
      </c>
      <c r="R70" s="218">
        <v>5.0199999999999996</v>
      </c>
      <c r="S70" s="218">
        <v>2.79</v>
      </c>
      <c r="T70" s="218">
        <v>0</v>
      </c>
      <c r="U70" s="218">
        <v>234.79</v>
      </c>
      <c r="V70" s="218">
        <v>4.4400000000000004</v>
      </c>
      <c r="W70" s="218">
        <v>8.52</v>
      </c>
      <c r="X70" s="218">
        <v>36.1</v>
      </c>
      <c r="Y70" s="218">
        <v>0</v>
      </c>
      <c r="Z70" s="218">
        <v>68.099999999999994</v>
      </c>
      <c r="AA70" s="218">
        <v>9.33</v>
      </c>
      <c r="AB70" s="218">
        <v>0</v>
      </c>
      <c r="AC70" s="218">
        <v>7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38.39</v>
      </c>
      <c r="L71" s="218">
        <v>9.31</v>
      </c>
      <c r="M71" s="218">
        <v>0</v>
      </c>
      <c r="N71" s="218">
        <v>28.49</v>
      </c>
      <c r="O71" s="218">
        <v>47.81</v>
      </c>
      <c r="P71" s="218">
        <v>64.819999999999993</v>
      </c>
      <c r="Q71" s="218">
        <v>2</v>
      </c>
      <c r="R71" s="218">
        <v>5.0199999999999996</v>
      </c>
      <c r="S71" s="218">
        <v>2.78</v>
      </c>
      <c r="T71" s="218">
        <v>0</v>
      </c>
      <c r="U71" s="218">
        <v>234.79</v>
      </c>
      <c r="V71" s="218">
        <v>4.4400000000000004</v>
      </c>
      <c r="W71" s="218">
        <v>8.51</v>
      </c>
      <c r="X71" s="218">
        <v>36.1</v>
      </c>
      <c r="Y71" s="218">
        <v>0</v>
      </c>
      <c r="Z71" s="218">
        <v>65.150000000000006</v>
      </c>
      <c r="AA71" s="218">
        <v>9.33</v>
      </c>
      <c r="AB71" s="218">
        <v>0</v>
      </c>
      <c r="AC71" s="218">
        <v>7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38.380000000000003</v>
      </c>
      <c r="L72" s="218">
        <v>9.31</v>
      </c>
      <c r="M72" s="218">
        <v>0</v>
      </c>
      <c r="N72" s="218">
        <v>28.49</v>
      </c>
      <c r="O72" s="218">
        <v>47.81</v>
      </c>
      <c r="P72" s="218">
        <v>64.819999999999993</v>
      </c>
      <c r="Q72" s="218">
        <v>2</v>
      </c>
      <c r="R72" s="218">
        <v>9.51</v>
      </c>
      <c r="S72" s="218">
        <v>2.78</v>
      </c>
      <c r="T72" s="218">
        <v>0</v>
      </c>
      <c r="U72" s="218">
        <v>234.79</v>
      </c>
      <c r="V72" s="218">
        <v>4.4400000000000004</v>
      </c>
      <c r="W72" s="218">
        <v>8.52</v>
      </c>
      <c r="X72" s="218">
        <v>36.1</v>
      </c>
      <c r="Y72" s="218">
        <v>0</v>
      </c>
      <c r="Z72" s="218">
        <v>68.099999999999994</v>
      </c>
      <c r="AA72" s="218">
        <v>22.05</v>
      </c>
      <c r="AB72" s="218">
        <v>0</v>
      </c>
      <c r="AC72" s="218">
        <v>7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23.3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70.959999999999994</v>
      </c>
      <c r="L73" s="218">
        <v>23.29</v>
      </c>
      <c r="M73" s="218">
        <v>0</v>
      </c>
      <c r="N73" s="218">
        <v>28.49</v>
      </c>
      <c r="O73" s="218">
        <v>47.81</v>
      </c>
      <c r="P73" s="218">
        <v>64.650000000000006</v>
      </c>
      <c r="Q73" s="218">
        <v>5.28</v>
      </c>
      <c r="R73" s="218">
        <v>10.19</v>
      </c>
      <c r="S73" s="218">
        <v>6.37</v>
      </c>
      <c r="T73" s="218">
        <v>0</v>
      </c>
      <c r="U73" s="218">
        <v>234.79</v>
      </c>
      <c r="V73" s="218">
        <v>4.4400000000000004</v>
      </c>
      <c r="W73" s="218">
        <v>5.68</v>
      </c>
      <c r="X73" s="218">
        <v>27.8</v>
      </c>
      <c r="Y73" s="218">
        <v>0</v>
      </c>
      <c r="Z73" s="218">
        <v>68.099999999999994</v>
      </c>
      <c r="AA73" s="218">
        <v>22.05</v>
      </c>
      <c r="AB73" s="218">
        <v>0</v>
      </c>
      <c r="AC73" s="218">
        <v>7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15.93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81.900000000000006</v>
      </c>
      <c r="L74" s="218">
        <v>25.05</v>
      </c>
      <c r="M74" s="218">
        <v>0</v>
      </c>
      <c r="N74" s="218">
        <v>28.49</v>
      </c>
      <c r="O74" s="218">
        <v>47.81</v>
      </c>
      <c r="P74" s="218">
        <v>64.650000000000006</v>
      </c>
      <c r="Q74" s="218">
        <v>5.28</v>
      </c>
      <c r="R74" s="218">
        <v>10.19</v>
      </c>
      <c r="S74" s="218">
        <v>6.37</v>
      </c>
      <c r="T74" s="218">
        <v>0</v>
      </c>
      <c r="U74" s="218">
        <v>234.79</v>
      </c>
      <c r="V74" s="218">
        <v>4.4400000000000004</v>
      </c>
      <c r="W74" s="218">
        <v>5.68</v>
      </c>
      <c r="X74" s="218">
        <v>27.8</v>
      </c>
      <c r="Y74" s="218">
        <v>0</v>
      </c>
      <c r="Z74" s="218">
        <v>68.099999999999994</v>
      </c>
      <c r="AA74" s="218">
        <v>22.05</v>
      </c>
      <c r="AB74" s="218">
        <v>0</v>
      </c>
      <c r="AC74" s="218">
        <v>7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12.8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81.900000000000006</v>
      </c>
      <c r="L75" s="218">
        <v>25.05</v>
      </c>
      <c r="M75" s="218">
        <v>0</v>
      </c>
      <c r="N75" s="218">
        <v>28.49</v>
      </c>
      <c r="O75" s="218">
        <v>47.81</v>
      </c>
      <c r="P75" s="218">
        <v>64.650000000000006</v>
      </c>
      <c r="Q75" s="218">
        <v>5.28</v>
      </c>
      <c r="R75" s="218">
        <v>10.19</v>
      </c>
      <c r="S75" s="218">
        <v>6.37</v>
      </c>
      <c r="T75" s="218">
        <v>0</v>
      </c>
      <c r="U75" s="218">
        <v>234.79</v>
      </c>
      <c r="V75" s="218">
        <v>4.4400000000000004</v>
      </c>
      <c r="W75" s="218">
        <v>7.35</v>
      </c>
      <c r="X75" s="218">
        <v>27.8</v>
      </c>
      <c r="Y75" s="218">
        <v>0</v>
      </c>
      <c r="Z75" s="218">
        <v>68.099999999999994</v>
      </c>
      <c r="AA75" s="218">
        <v>9.0399999999999991</v>
      </c>
      <c r="AB75" s="218">
        <v>0</v>
      </c>
      <c r="AC75" s="218">
        <v>7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81.900000000000006</v>
      </c>
      <c r="L76" s="218">
        <v>24.72</v>
      </c>
      <c r="M76" s="218">
        <v>0</v>
      </c>
      <c r="N76" s="218">
        <v>28.49</v>
      </c>
      <c r="O76" s="218">
        <v>47.81</v>
      </c>
      <c r="P76" s="218">
        <v>64.650000000000006</v>
      </c>
      <c r="Q76" s="218">
        <v>5.28</v>
      </c>
      <c r="R76" s="218">
        <v>10.19</v>
      </c>
      <c r="S76" s="218">
        <v>6.37</v>
      </c>
      <c r="T76" s="218">
        <v>0</v>
      </c>
      <c r="U76" s="218">
        <v>234.79</v>
      </c>
      <c r="V76" s="218">
        <v>4.4400000000000004</v>
      </c>
      <c r="W76" s="218">
        <v>7.35</v>
      </c>
      <c r="X76" s="218">
        <v>27.8</v>
      </c>
      <c r="Y76" s="218">
        <v>0</v>
      </c>
      <c r="Z76" s="218">
        <v>68.099999999999994</v>
      </c>
      <c r="AA76" s="218">
        <v>9.0399999999999991</v>
      </c>
      <c r="AB76" s="218">
        <v>0</v>
      </c>
      <c r="AC76" s="218">
        <v>7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78.55</v>
      </c>
      <c r="L77" s="218">
        <v>24.42</v>
      </c>
      <c r="M77" s="218">
        <v>0</v>
      </c>
      <c r="N77" s="218">
        <v>28.49</v>
      </c>
      <c r="O77" s="218">
        <v>47.81</v>
      </c>
      <c r="P77" s="218">
        <v>64.650000000000006</v>
      </c>
      <c r="Q77" s="218">
        <v>3.9</v>
      </c>
      <c r="R77" s="218">
        <v>10.19</v>
      </c>
      <c r="S77" s="218">
        <v>6.37</v>
      </c>
      <c r="T77" s="218">
        <v>0</v>
      </c>
      <c r="U77" s="218">
        <v>234.79</v>
      </c>
      <c r="V77" s="218">
        <v>4.4400000000000004</v>
      </c>
      <c r="W77" s="218">
        <v>5.68</v>
      </c>
      <c r="X77" s="218">
        <v>27.8</v>
      </c>
      <c r="Y77" s="218">
        <v>0</v>
      </c>
      <c r="Z77" s="218">
        <v>68.099999999999994</v>
      </c>
      <c r="AA77" s="218">
        <v>9.0399999999999991</v>
      </c>
      <c r="AB77" s="218">
        <v>0</v>
      </c>
      <c r="AC77" s="218">
        <v>7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78.55</v>
      </c>
      <c r="L78" s="218">
        <v>24.4</v>
      </c>
      <c r="M78" s="218">
        <v>0</v>
      </c>
      <c r="N78" s="218">
        <v>28.49</v>
      </c>
      <c r="O78" s="218">
        <v>47.81</v>
      </c>
      <c r="P78" s="218">
        <v>64.650000000000006</v>
      </c>
      <c r="Q78" s="218">
        <v>3.9</v>
      </c>
      <c r="R78" s="218">
        <v>10.19</v>
      </c>
      <c r="S78" s="218">
        <v>6.37</v>
      </c>
      <c r="T78" s="218">
        <v>0</v>
      </c>
      <c r="U78" s="218">
        <v>234.79</v>
      </c>
      <c r="V78" s="218">
        <v>4.4400000000000004</v>
      </c>
      <c r="W78" s="218">
        <v>5.68</v>
      </c>
      <c r="X78" s="218">
        <v>27.8</v>
      </c>
      <c r="Y78" s="218">
        <v>0</v>
      </c>
      <c r="Z78" s="218">
        <v>68.099999999999994</v>
      </c>
      <c r="AA78" s="218">
        <v>22.07</v>
      </c>
      <c r="AB78" s="218">
        <v>0</v>
      </c>
      <c r="AC78" s="218">
        <v>7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81.900000000000006</v>
      </c>
      <c r="L79" s="218">
        <v>24.28</v>
      </c>
      <c r="M79" s="218">
        <v>0</v>
      </c>
      <c r="N79" s="218">
        <v>28.49</v>
      </c>
      <c r="O79" s="218">
        <v>47.81</v>
      </c>
      <c r="P79" s="218">
        <v>64.650000000000006</v>
      </c>
      <c r="Q79" s="218">
        <v>5.28</v>
      </c>
      <c r="R79" s="218">
        <v>10.19</v>
      </c>
      <c r="S79" s="218">
        <v>6.37</v>
      </c>
      <c r="T79" s="218">
        <v>0</v>
      </c>
      <c r="U79" s="218">
        <v>234.79</v>
      </c>
      <c r="V79" s="218">
        <v>4.4400000000000004</v>
      </c>
      <c r="W79" s="218">
        <v>5.68</v>
      </c>
      <c r="X79" s="218">
        <v>27.8</v>
      </c>
      <c r="Y79" s="218">
        <v>0</v>
      </c>
      <c r="Z79" s="218">
        <v>68.099999999999994</v>
      </c>
      <c r="AA79" s="218">
        <v>22.07</v>
      </c>
      <c r="AB79" s="218">
        <v>0</v>
      </c>
      <c r="AC79" s="218">
        <v>7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78.16</v>
      </c>
      <c r="L80" s="218">
        <v>23.99</v>
      </c>
      <c r="M80" s="218">
        <v>0</v>
      </c>
      <c r="N80" s="218">
        <v>28.49</v>
      </c>
      <c r="O80" s="218">
        <v>47.81</v>
      </c>
      <c r="P80" s="218">
        <v>64.650000000000006</v>
      </c>
      <c r="Q80" s="218">
        <v>3.54</v>
      </c>
      <c r="R80" s="218">
        <v>10.19</v>
      </c>
      <c r="S80" s="218">
        <v>6.37</v>
      </c>
      <c r="T80" s="218">
        <v>0</v>
      </c>
      <c r="U80" s="218">
        <v>234.79</v>
      </c>
      <c r="V80" s="218">
        <v>4.4400000000000004</v>
      </c>
      <c r="W80" s="218">
        <v>5.68</v>
      </c>
      <c r="X80" s="218">
        <v>27.8</v>
      </c>
      <c r="Y80" s="218">
        <v>0</v>
      </c>
      <c r="Z80" s="218">
        <v>68.099999999999994</v>
      </c>
      <c r="AA80" s="218">
        <v>22.07</v>
      </c>
      <c r="AB80" s="218">
        <v>0</v>
      </c>
      <c r="AC80" s="218">
        <v>7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79.31</v>
      </c>
      <c r="L81" s="218">
        <v>23.99</v>
      </c>
      <c r="M81" s="218">
        <v>0</v>
      </c>
      <c r="N81" s="218">
        <v>28.49</v>
      </c>
      <c r="O81" s="218">
        <v>47.81</v>
      </c>
      <c r="P81" s="218">
        <v>64.650000000000006</v>
      </c>
      <c r="Q81" s="218">
        <v>3.54</v>
      </c>
      <c r="R81" s="218">
        <v>10.19</v>
      </c>
      <c r="S81" s="218">
        <v>6.37</v>
      </c>
      <c r="T81" s="218">
        <v>0</v>
      </c>
      <c r="U81" s="218">
        <v>234.79</v>
      </c>
      <c r="V81" s="218">
        <v>4.4400000000000004</v>
      </c>
      <c r="W81" s="218">
        <v>5.68</v>
      </c>
      <c r="X81" s="218">
        <v>27.8</v>
      </c>
      <c r="Y81" s="218">
        <v>0</v>
      </c>
      <c r="Z81" s="218">
        <v>68.099999999999994</v>
      </c>
      <c r="AA81" s="218">
        <v>22.07</v>
      </c>
      <c r="AB81" s="218">
        <v>0</v>
      </c>
      <c r="AC81" s="218">
        <v>7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79.31</v>
      </c>
      <c r="L82" s="218">
        <v>23.99</v>
      </c>
      <c r="M82" s="218">
        <v>0</v>
      </c>
      <c r="N82" s="218">
        <v>28.49</v>
      </c>
      <c r="O82" s="218">
        <v>47.81</v>
      </c>
      <c r="P82" s="218">
        <v>64.650000000000006</v>
      </c>
      <c r="Q82" s="218">
        <v>3.54</v>
      </c>
      <c r="R82" s="218">
        <v>10.19</v>
      </c>
      <c r="S82" s="218">
        <v>6.37</v>
      </c>
      <c r="T82" s="218">
        <v>0</v>
      </c>
      <c r="U82" s="218">
        <v>234.79</v>
      </c>
      <c r="V82" s="218">
        <v>4.4400000000000004</v>
      </c>
      <c r="W82" s="218">
        <v>5.68</v>
      </c>
      <c r="X82" s="218">
        <v>27.8</v>
      </c>
      <c r="Y82" s="218">
        <v>0</v>
      </c>
      <c r="Z82" s="218">
        <v>68.099999999999994</v>
      </c>
      <c r="AA82" s="218">
        <v>22.07</v>
      </c>
      <c r="AB82" s="218">
        <v>0</v>
      </c>
      <c r="AC82" s="218">
        <v>7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79.31</v>
      </c>
      <c r="L83" s="218">
        <v>23.69</v>
      </c>
      <c r="M83" s="218">
        <v>0</v>
      </c>
      <c r="N83" s="218">
        <v>28.49</v>
      </c>
      <c r="O83" s="218">
        <v>47.81</v>
      </c>
      <c r="P83" s="218">
        <v>64.650000000000006</v>
      </c>
      <c r="Q83" s="218">
        <v>3.39</v>
      </c>
      <c r="R83" s="218">
        <v>10.19</v>
      </c>
      <c r="S83" s="218">
        <v>6.37</v>
      </c>
      <c r="T83" s="218">
        <v>0</v>
      </c>
      <c r="U83" s="218">
        <v>234.79</v>
      </c>
      <c r="V83" s="218">
        <v>4.4400000000000004</v>
      </c>
      <c r="W83" s="218">
        <v>5.68</v>
      </c>
      <c r="X83" s="218">
        <v>27.8</v>
      </c>
      <c r="Y83" s="218">
        <v>0</v>
      </c>
      <c r="Z83" s="218">
        <v>68.099999999999994</v>
      </c>
      <c r="AA83" s="218">
        <v>22.07</v>
      </c>
      <c r="AB83" s="218">
        <v>0</v>
      </c>
      <c r="AC83" s="218">
        <v>7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79.31</v>
      </c>
      <c r="L84" s="218">
        <v>23.69</v>
      </c>
      <c r="M84" s="218">
        <v>0</v>
      </c>
      <c r="N84" s="218">
        <v>28.49</v>
      </c>
      <c r="O84" s="218">
        <v>47.81</v>
      </c>
      <c r="P84" s="218">
        <v>64.650000000000006</v>
      </c>
      <c r="Q84" s="218">
        <v>3.39</v>
      </c>
      <c r="R84" s="218">
        <v>10.19</v>
      </c>
      <c r="S84" s="218">
        <v>6.37</v>
      </c>
      <c r="T84" s="218">
        <v>0</v>
      </c>
      <c r="U84" s="218">
        <v>234.79</v>
      </c>
      <c r="V84" s="218">
        <v>4.4400000000000004</v>
      </c>
      <c r="W84" s="218">
        <v>5.68</v>
      </c>
      <c r="X84" s="218">
        <v>27.8</v>
      </c>
      <c r="Y84" s="218">
        <v>0</v>
      </c>
      <c r="Z84" s="218">
        <v>68.099999999999994</v>
      </c>
      <c r="AA84" s="218">
        <v>22.07</v>
      </c>
      <c r="AB84" s="218">
        <v>0</v>
      </c>
      <c r="AC84" s="218">
        <v>7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79.31</v>
      </c>
      <c r="L85" s="218">
        <v>23.69</v>
      </c>
      <c r="M85" s="218">
        <v>0</v>
      </c>
      <c r="N85" s="218">
        <v>28.49</v>
      </c>
      <c r="O85" s="218">
        <v>47.81</v>
      </c>
      <c r="P85" s="218">
        <v>64.650000000000006</v>
      </c>
      <c r="Q85" s="218">
        <v>3.39</v>
      </c>
      <c r="R85" s="218">
        <v>10.19</v>
      </c>
      <c r="S85" s="218">
        <v>6.37</v>
      </c>
      <c r="T85" s="218">
        <v>0</v>
      </c>
      <c r="U85" s="218">
        <v>234.79</v>
      </c>
      <c r="V85" s="218">
        <v>4.4400000000000004</v>
      </c>
      <c r="W85" s="218">
        <v>5.68</v>
      </c>
      <c r="X85" s="218">
        <v>27.8</v>
      </c>
      <c r="Y85" s="218">
        <v>0</v>
      </c>
      <c r="Z85" s="218">
        <v>68.099999999999994</v>
      </c>
      <c r="AA85" s="218">
        <v>22.07</v>
      </c>
      <c r="AB85" s="218">
        <v>0</v>
      </c>
      <c r="AC85" s="218">
        <v>7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79.31</v>
      </c>
      <c r="L86" s="218">
        <v>23.69</v>
      </c>
      <c r="M86" s="218">
        <v>0</v>
      </c>
      <c r="N86" s="218">
        <v>28.49</v>
      </c>
      <c r="O86" s="218">
        <v>47.81</v>
      </c>
      <c r="P86" s="218">
        <v>64.650000000000006</v>
      </c>
      <c r="Q86" s="218">
        <v>3.39</v>
      </c>
      <c r="R86" s="218">
        <v>10.19</v>
      </c>
      <c r="S86" s="218">
        <v>6.37</v>
      </c>
      <c r="T86" s="218">
        <v>0</v>
      </c>
      <c r="U86" s="218">
        <v>234.79</v>
      </c>
      <c r="V86" s="218">
        <v>4.4400000000000004</v>
      </c>
      <c r="W86" s="218">
        <v>5.68</v>
      </c>
      <c r="X86" s="218">
        <v>27.8</v>
      </c>
      <c r="Y86" s="218">
        <v>0</v>
      </c>
      <c r="Z86" s="218">
        <v>68.099999999999994</v>
      </c>
      <c r="AA86" s="218">
        <v>22.07</v>
      </c>
      <c r="AB86" s="218">
        <v>0</v>
      </c>
      <c r="AC86" s="218">
        <v>7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79.31</v>
      </c>
      <c r="L87" s="218">
        <v>23.69</v>
      </c>
      <c r="M87" s="218">
        <v>0</v>
      </c>
      <c r="N87" s="218">
        <v>28.49</v>
      </c>
      <c r="O87" s="218">
        <v>47.81</v>
      </c>
      <c r="P87" s="218">
        <v>64.650000000000006</v>
      </c>
      <c r="Q87" s="218">
        <v>3.39</v>
      </c>
      <c r="R87" s="218">
        <v>10.19</v>
      </c>
      <c r="S87" s="218">
        <v>6.37</v>
      </c>
      <c r="T87" s="218">
        <v>0</v>
      </c>
      <c r="U87" s="218">
        <v>234.79</v>
      </c>
      <c r="V87" s="218">
        <v>4.4400000000000004</v>
      </c>
      <c r="W87" s="218">
        <v>5.68</v>
      </c>
      <c r="X87" s="218">
        <v>24.07</v>
      </c>
      <c r="Y87" s="218">
        <v>0</v>
      </c>
      <c r="Z87" s="218">
        <v>68.099999999999994</v>
      </c>
      <c r="AA87" s="218">
        <v>22.07</v>
      </c>
      <c r="AB87" s="218">
        <v>0</v>
      </c>
      <c r="AC87" s="218">
        <v>7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79.31</v>
      </c>
      <c r="L88" s="218">
        <v>23.69</v>
      </c>
      <c r="M88" s="218">
        <v>0</v>
      </c>
      <c r="N88" s="218">
        <v>28.49</v>
      </c>
      <c r="O88" s="218">
        <v>47.81</v>
      </c>
      <c r="P88" s="218">
        <v>64.650000000000006</v>
      </c>
      <c r="Q88" s="218">
        <v>3.39</v>
      </c>
      <c r="R88" s="218">
        <v>10.19</v>
      </c>
      <c r="S88" s="218">
        <v>6.37</v>
      </c>
      <c r="T88" s="218">
        <v>0</v>
      </c>
      <c r="U88" s="218">
        <v>234.79</v>
      </c>
      <c r="V88" s="218">
        <v>4.4400000000000004</v>
      </c>
      <c r="W88" s="218">
        <v>5.68</v>
      </c>
      <c r="X88" s="218">
        <v>24.07</v>
      </c>
      <c r="Y88" s="218">
        <v>0</v>
      </c>
      <c r="Z88" s="218">
        <v>68.099999999999994</v>
      </c>
      <c r="AA88" s="218">
        <v>22.07</v>
      </c>
      <c r="AB88" s="218">
        <v>0</v>
      </c>
      <c r="AC88" s="218">
        <v>7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79.31</v>
      </c>
      <c r="L89" s="218">
        <v>23.69</v>
      </c>
      <c r="M89" s="218">
        <v>0</v>
      </c>
      <c r="N89" s="218">
        <v>28.49</v>
      </c>
      <c r="O89" s="218">
        <v>47.81</v>
      </c>
      <c r="P89" s="218">
        <v>64.510000000000005</v>
      </c>
      <c r="Q89" s="218">
        <v>3.39</v>
      </c>
      <c r="R89" s="218">
        <v>10.19</v>
      </c>
      <c r="S89" s="218">
        <v>6.37</v>
      </c>
      <c r="T89" s="218">
        <v>0</v>
      </c>
      <c r="U89" s="218">
        <v>234.79</v>
      </c>
      <c r="V89" s="218">
        <v>4.4400000000000004</v>
      </c>
      <c r="W89" s="218">
        <v>5.68</v>
      </c>
      <c r="X89" s="218">
        <v>24.07</v>
      </c>
      <c r="Y89" s="218">
        <v>0</v>
      </c>
      <c r="Z89" s="218">
        <v>68.099999999999994</v>
      </c>
      <c r="AA89" s="218">
        <v>22.07</v>
      </c>
      <c r="AB89" s="218">
        <v>0</v>
      </c>
      <c r="AC89" s="218">
        <v>7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79.31</v>
      </c>
      <c r="L90" s="218">
        <v>23.69</v>
      </c>
      <c r="M90" s="218">
        <v>0</v>
      </c>
      <c r="N90" s="218">
        <v>28.49</v>
      </c>
      <c r="O90" s="218">
        <v>47.81</v>
      </c>
      <c r="P90" s="218">
        <v>64.510000000000005</v>
      </c>
      <c r="Q90" s="218">
        <v>3.39</v>
      </c>
      <c r="R90" s="218">
        <v>10.19</v>
      </c>
      <c r="S90" s="218">
        <v>6.37</v>
      </c>
      <c r="T90" s="218">
        <v>0</v>
      </c>
      <c r="U90" s="218">
        <v>234.79</v>
      </c>
      <c r="V90" s="218">
        <v>4.4400000000000004</v>
      </c>
      <c r="W90" s="218">
        <v>5.68</v>
      </c>
      <c r="X90" s="218">
        <v>24.07</v>
      </c>
      <c r="Y90" s="218">
        <v>0</v>
      </c>
      <c r="Z90" s="218">
        <v>68.099999999999994</v>
      </c>
      <c r="AA90" s="218">
        <v>22.07</v>
      </c>
      <c r="AB90" s="218">
        <v>0</v>
      </c>
      <c r="AC90" s="218">
        <v>7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79.31</v>
      </c>
      <c r="L91" s="218">
        <v>23.99</v>
      </c>
      <c r="M91" s="218">
        <v>0</v>
      </c>
      <c r="N91" s="218">
        <v>28.49</v>
      </c>
      <c r="O91" s="218">
        <v>47.81</v>
      </c>
      <c r="P91" s="218">
        <v>64.510000000000005</v>
      </c>
      <c r="Q91" s="218">
        <v>3.54</v>
      </c>
      <c r="R91" s="218">
        <v>10.19</v>
      </c>
      <c r="S91" s="218">
        <v>6.37</v>
      </c>
      <c r="T91" s="218">
        <v>0</v>
      </c>
      <c r="U91" s="218">
        <v>234.79</v>
      </c>
      <c r="V91" s="218">
        <v>4.4400000000000004</v>
      </c>
      <c r="W91" s="218">
        <v>5.68</v>
      </c>
      <c r="X91" s="218">
        <v>24.07</v>
      </c>
      <c r="Y91" s="218">
        <v>0</v>
      </c>
      <c r="Z91" s="218">
        <v>68.099999999999994</v>
      </c>
      <c r="AA91" s="218">
        <v>22.07</v>
      </c>
      <c r="AB91" s="218">
        <v>0</v>
      </c>
      <c r="AC91" s="218">
        <v>7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79.31</v>
      </c>
      <c r="L92" s="218">
        <v>23.99</v>
      </c>
      <c r="M92" s="218">
        <v>0</v>
      </c>
      <c r="N92" s="218">
        <v>28.49</v>
      </c>
      <c r="O92" s="218">
        <v>47.81</v>
      </c>
      <c r="P92" s="218">
        <v>64.510000000000005</v>
      </c>
      <c r="Q92" s="218">
        <v>3.54</v>
      </c>
      <c r="R92" s="218">
        <v>10.19</v>
      </c>
      <c r="S92" s="218">
        <v>6.37</v>
      </c>
      <c r="T92" s="218">
        <v>0</v>
      </c>
      <c r="U92" s="218">
        <v>234.79</v>
      </c>
      <c r="V92" s="218">
        <v>4.4400000000000004</v>
      </c>
      <c r="W92" s="218">
        <v>5.68</v>
      </c>
      <c r="X92" s="218">
        <v>24.07</v>
      </c>
      <c r="Y92" s="218">
        <v>0</v>
      </c>
      <c r="Z92" s="218">
        <v>68.099999999999994</v>
      </c>
      <c r="AA92" s="218">
        <v>22.07</v>
      </c>
      <c r="AB92" s="218">
        <v>0</v>
      </c>
      <c r="AC92" s="218">
        <v>7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79.31</v>
      </c>
      <c r="L93" s="218">
        <v>23.99</v>
      </c>
      <c r="M93" s="218">
        <v>0</v>
      </c>
      <c r="N93" s="218">
        <v>28.49</v>
      </c>
      <c r="O93" s="218">
        <v>47.81</v>
      </c>
      <c r="P93" s="218">
        <v>64.510000000000005</v>
      </c>
      <c r="Q93" s="218">
        <v>3.54</v>
      </c>
      <c r="R93" s="218">
        <v>10.19</v>
      </c>
      <c r="S93" s="218">
        <v>6.37</v>
      </c>
      <c r="T93" s="218">
        <v>0</v>
      </c>
      <c r="U93" s="218">
        <v>234.79</v>
      </c>
      <c r="V93" s="218">
        <v>4.4400000000000004</v>
      </c>
      <c r="W93" s="218">
        <v>5.68</v>
      </c>
      <c r="X93" s="218">
        <v>24.07</v>
      </c>
      <c r="Y93" s="218">
        <v>0</v>
      </c>
      <c r="Z93" s="218">
        <v>68.099999999999994</v>
      </c>
      <c r="AA93" s="218">
        <v>22.07</v>
      </c>
      <c r="AB93" s="218">
        <v>0</v>
      </c>
      <c r="AC93" s="218">
        <v>7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79.31</v>
      </c>
      <c r="L94" s="218">
        <v>23.99</v>
      </c>
      <c r="M94" s="218">
        <v>0</v>
      </c>
      <c r="N94" s="218">
        <v>28.49</v>
      </c>
      <c r="O94" s="218">
        <v>47.81</v>
      </c>
      <c r="P94" s="218">
        <v>64.510000000000005</v>
      </c>
      <c r="Q94" s="218">
        <v>3.54</v>
      </c>
      <c r="R94" s="218">
        <v>10.19</v>
      </c>
      <c r="S94" s="218">
        <v>6.37</v>
      </c>
      <c r="T94" s="218">
        <v>0</v>
      </c>
      <c r="U94" s="218">
        <v>234.79</v>
      </c>
      <c r="V94" s="218">
        <v>4.4400000000000004</v>
      </c>
      <c r="W94" s="218">
        <v>5.68</v>
      </c>
      <c r="X94" s="218">
        <v>24.07</v>
      </c>
      <c r="Y94" s="218">
        <v>0</v>
      </c>
      <c r="Z94" s="218">
        <v>68.099999999999994</v>
      </c>
      <c r="AA94" s="218">
        <v>22.07</v>
      </c>
      <c r="AB94" s="218">
        <v>0</v>
      </c>
      <c r="AC94" s="218">
        <v>7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79.31</v>
      </c>
      <c r="L95" s="218">
        <v>23.99</v>
      </c>
      <c r="M95" s="218">
        <v>0</v>
      </c>
      <c r="N95" s="218">
        <v>28.49</v>
      </c>
      <c r="O95" s="218">
        <v>47.81</v>
      </c>
      <c r="P95" s="218">
        <v>64.510000000000005</v>
      </c>
      <c r="Q95" s="218">
        <v>3.54</v>
      </c>
      <c r="R95" s="218">
        <v>10.19</v>
      </c>
      <c r="S95" s="218">
        <v>6.37</v>
      </c>
      <c r="T95" s="218">
        <v>0</v>
      </c>
      <c r="U95" s="218">
        <v>234.79</v>
      </c>
      <c r="V95" s="218">
        <v>4.4400000000000004</v>
      </c>
      <c r="W95" s="218">
        <v>5.68</v>
      </c>
      <c r="X95" s="218">
        <v>24.07</v>
      </c>
      <c r="Y95" s="218">
        <v>0</v>
      </c>
      <c r="Z95" s="218">
        <v>68.099999999999994</v>
      </c>
      <c r="AA95" s="218">
        <v>22.07</v>
      </c>
      <c r="AB95" s="218">
        <v>0</v>
      </c>
      <c r="AC95" s="218">
        <v>7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79.31</v>
      </c>
      <c r="L96" s="218">
        <v>23.99</v>
      </c>
      <c r="M96" s="218">
        <v>0</v>
      </c>
      <c r="N96" s="218">
        <v>28.49</v>
      </c>
      <c r="O96" s="218">
        <v>47.81</v>
      </c>
      <c r="P96" s="218">
        <v>64.510000000000005</v>
      </c>
      <c r="Q96" s="218">
        <v>3.54</v>
      </c>
      <c r="R96" s="218">
        <v>10.19</v>
      </c>
      <c r="S96" s="218">
        <v>6.37</v>
      </c>
      <c r="T96" s="218">
        <v>0</v>
      </c>
      <c r="U96" s="218">
        <v>234.79</v>
      </c>
      <c r="V96" s="218">
        <v>4.4400000000000004</v>
      </c>
      <c r="W96" s="218">
        <v>5.68</v>
      </c>
      <c r="X96" s="218">
        <v>24.07</v>
      </c>
      <c r="Y96" s="218">
        <v>0</v>
      </c>
      <c r="Z96" s="218">
        <v>68.099999999999994</v>
      </c>
      <c r="AA96" s="218">
        <v>22.07</v>
      </c>
      <c r="AB96" s="218">
        <v>0</v>
      </c>
      <c r="AC96" s="218">
        <v>7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79.31</v>
      </c>
      <c r="L97" s="218">
        <v>23.99</v>
      </c>
      <c r="M97" s="218">
        <v>0</v>
      </c>
      <c r="N97" s="218">
        <v>28.49</v>
      </c>
      <c r="O97" s="218">
        <v>47.81</v>
      </c>
      <c r="P97" s="218">
        <v>64.510000000000005</v>
      </c>
      <c r="Q97" s="218">
        <v>3.54</v>
      </c>
      <c r="R97" s="218">
        <v>10.19</v>
      </c>
      <c r="S97" s="218">
        <v>6.37</v>
      </c>
      <c r="T97" s="218">
        <v>0</v>
      </c>
      <c r="U97" s="218">
        <v>234.79</v>
      </c>
      <c r="V97" s="218">
        <v>4.4400000000000004</v>
      </c>
      <c r="W97" s="218">
        <v>5.68</v>
      </c>
      <c r="X97" s="218">
        <v>24.07</v>
      </c>
      <c r="Y97" s="218">
        <v>0</v>
      </c>
      <c r="Z97" s="218">
        <v>68.099999999999994</v>
      </c>
      <c r="AA97" s="218">
        <v>22.07</v>
      </c>
      <c r="AB97" s="218">
        <v>0</v>
      </c>
      <c r="AC97" s="218">
        <v>7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79.31</v>
      </c>
      <c r="L98" s="218">
        <v>23.99</v>
      </c>
      <c r="M98" s="218">
        <v>0</v>
      </c>
      <c r="N98" s="218">
        <v>28.49</v>
      </c>
      <c r="O98" s="218">
        <v>47.81</v>
      </c>
      <c r="P98" s="218">
        <v>64.510000000000005</v>
      </c>
      <c r="Q98" s="218">
        <v>3.54</v>
      </c>
      <c r="R98" s="218">
        <v>10.19</v>
      </c>
      <c r="S98" s="218">
        <v>6.37</v>
      </c>
      <c r="T98" s="218">
        <v>0</v>
      </c>
      <c r="U98" s="218">
        <v>234.79</v>
      </c>
      <c r="V98" s="218">
        <v>4.4400000000000004</v>
      </c>
      <c r="W98" s="218">
        <v>5.68</v>
      </c>
      <c r="X98" s="218">
        <v>24.07</v>
      </c>
      <c r="Y98" s="218">
        <v>0</v>
      </c>
      <c r="Z98" s="218">
        <v>68.099999999999994</v>
      </c>
      <c r="AA98" s="218">
        <v>22.07</v>
      </c>
      <c r="AB98" s="218">
        <v>0</v>
      </c>
      <c r="AC98" s="218">
        <v>7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1.3338850000000018</v>
      </c>
      <c r="L99">
        <f t="shared" si="0"/>
        <v>0.3685899999999997</v>
      </c>
      <c r="M99">
        <f t="shared" si="0"/>
        <v>0</v>
      </c>
      <c r="N99">
        <f t="shared" si="0"/>
        <v>0.6837599999999987</v>
      </c>
      <c r="O99">
        <f t="shared" si="0"/>
        <v>1.14744</v>
      </c>
      <c r="P99">
        <f t="shared" si="0"/>
        <v>1.5542249999999995</v>
      </c>
      <c r="Q99">
        <f t="shared" si="0"/>
        <v>7.2292499999999954E-2</v>
      </c>
      <c r="R99">
        <f t="shared" si="0"/>
        <v>0.18736500000000017</v>
      </c>
      <c r="S99">
        <f t="shared" si="0"/>
        <v>0.1058775</v>
      </c>
      <c r="T99">
        <f t="shared" si="0"/>
        <v>0</v>
      </c>
      <c r="U99">
        <f t="shared" si="0"/>
        <v>5.6349600000000128</v>
      </c>
      <c r="V99">
        <f t="shared" si="0"/>
        <v>8.3472499999999963E-2</v>
      </c>
      <c r="W99">
        <f t="shared" si="0"/>
        <v>0.13985999999999993</v>
      </c>
      <c r="X99">
        <f t="shared" si="0"/>
        <v>0.69036250000000077</v>
      </c>
      <c r="Y99">
        <f t="shared" si="0"/>
        <v>0</v>
      </c>
      <c r="Z99">
        <f t="shared" si="0"/>
        <v>1.457622500000002</v>
      </c>
      <c r="AA99">
        <f t="shared" si="0"/>
        <v>0.3755374999999993</v>
      </c>
      <c r="AB99">
        <f t="shared" si="0"/>
        <v>0</v>
      </c>
      <c r="AC99">
        <f t="shared" si="0"/>
        <v>0.1708025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0.29889749999999976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45054</v>
      </c>
      <c r="B1" s="105" t="s">
        <v>200</v>
      </c>
      <c r="C1" s="222" t="s">
        <v>308</v>
      </c>
      <c r="D1" s="223"/>
      <c r="E1" s="223"/>
      <c r="F1" s="223"/>
      <c r="G1" s="223"/>
      <c r="H1" s="223"/>
      <c r="I1" s="223"/>
      <c r="J1" s="223"/>
      <c r="K1" s="224"/>
      <c r="L1" s="222" t="s">
        <v>307</v>
      </c>
      <c r="M1" s="225" t="s">
        <v>142</v>
      </c>
      <c r="O1" s="226" t="s">
        <v>309</v>
      </c>
      <c r="P1" s="226"/>
      <c r="Q1" s="226"/>
      <c r="R1" s="226"/>
      <c r="S1" s="226"/>
      <c r="U1" t="s">
        <v>313</v>
      </c>
      <c r="V1" s="22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2"/>
      <c r="M2" s="22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1.93</v>
      </c>
      <c r="L3" s="218">
        <v>171.48</v>
      </c>
      <c r="M3" s="218">
        <v>26.75</v>
      </c>
      <c r="N3" s="218">
        <v>34.42</v>
      </c>
      <c r="O3" s="218">
        <v>0</v>
      </c>
      <c r="P3" s="218">
        <v>40.130000000000003</v>
      </c>
      <c r="Q3" s="218">
        <v>2.0099999999999998</v>
      </c>
      <c r="R3" s="218">
        <v>12.31</v>
      </c>
      <c r="S3" s="218">
        <v>1.93</v>
      </c>
      <c r="T3" s="218">
        <v>0</v>
      </c>
      <c r="U3" s="218">
        <v>51.58</v>
      </c>
      <c r="V3" s="218">
        <v>5.37</v>
      </c>
      <c r="W3" s="218">
        <v>6.86</v>
      </c>
      <c r="X3" s="218">
        <v>29.07</v>
      </c>
      <c r="Y3" s="218">
        <v>0</v>
      </c>
      <c r="Z3" s="218">
        <v>74.849999999999994</v>
      </c>
      <c r="AA3" s="218">
        <v>26.66</v>
      </c>
      <c r="AB3" s="218">
        <v>0</v>
      </c>
      <c r="AC3" s="218">
        <v>10.68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1.93</v>
      </c>
      <c r="L4" s="218">
        <v>144.52000000000001</v>
      </c>
      <c r="M4" s="218">
        <v>26.75</v>
      </c>
      <c r="N4" s="218">
        <v>34.42</v>
      </c>
      <c r="O4" s="218">
        <v>0</v>
      </c>
      <c r="P4" s="218">
        <v>40.130000000000003</v>
      </c>
      <c r="Q4" s="218">
        <v>1.93</v>
      </c>
      <c r="R4" s="218">
        <v>12.31</v>
      </c>
      <c r="S4" s="218">
        <v>1.93</v>
      </c>
      <c r="T4" s="218">
        <v>0</v>
      </c>
      <c r="U4" s="218">
        <v>51.58</v>
      </c>
      <c r="V4" s="218">
        <v>5.37</v>
      </c>
      <c r="W4" s="218">
        <v>9.73</v>
      </c>
      <c r="X4" s="218">
        <v>29.07</v>
      </c>
      <c r="Y4" s="218">
        <v>0</v>
      </c>
      <c r="Z4" s="218">
        <v>74.849999999999994</v>
      </c>
      <c r="AA4" s="218">
        <v>26.66</v>
      </c>
      <c r="AB4" s="218">
        <v>0</v>
      </c>
      <c r="AC4" s="218">
        <v>10.68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1.93</v>
      </c>
      <c r="L5" s="218">
        <v>168.61</v>
      </c>
      <c r="M5" s="218">
        <v>26.75</v>
      </c>
      <c r="N5" s="218">
        <v>34.42</v>
      </c>
      <c r="O5" s="218">
        <v>0</v>
      </c>
      <c r="P5" s="218">
        <v>40.130000000000003</v>
      </c>
      <c r="Q5" s="218">
        <v>1.93</v>
      </c>
      <c r="R5" s="218">
        <v>12.31</v>
      </c>
      <c r="S5" s="218">
        <v>1.93</v>
      </c>
      <c r="T5" s="218">
        <v>0</v>
      </c>
      <c r="U5" s="218">
        <v>51.58</v>
      </c>
      <c r="V5" s="218">
        <v>5.37</v>
      </c>
      <c r="W5" s="218">
        <v>9.73</v>
      </c>
      <c r="X5" s="218">
        <v>29.07</v>
      </c>
      <c r="Y5" s="218">
        <v>0</v>
      </c>
      <c r="Z5" s="218">
        <v>74.849999999999994</v>
      </c>
      <c r="AA5" s="218">
        <v>26.66</v>
      </c>
      <c r="AB5" s="218">
        <v>0</v>
      </c>
      <c r="AC5" s="218">
        <v>10.68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1.93</v>
      </c>
      <c r="L6" s="218">
        <v>168.61</v>
      </c>
      <c r="M6" s="218">
        <v>26.75</v>
      </c>
      <c r="N6" s="218">
        <v>34.42</v>
      </c>
      <c r="O6" s="218">
        <v>0</v>
      </c>
      <c r="P6" s="218">
        <v>40.130000000000003</v>
      </c>
      <c r="Q6" s="218">
        <v>1.93</v>
      </c>
      <c r="R6" s="218">
        <v>12.31</v>
      </c>
      <c r="S6" s="218">
        <v>1.93</v>
      </c>
      <c r="T6" s="218">
        <v>0</v>
      </c>
      <c r="U6" s="218">
        <v>51.58</v>
      </c>
      <c r="V6" s="218">
        <v>5.37</v>
      </c>
      <c r="W6" s="218">
        <v>9.73</v>
      </c>
      <c r="X6" s="218">
        <v>29.07</v>
      </c>
      <c r="Y6" s="218">
        <v>0</v>
      </c>
      <c r="Z6" s="218">
        <v>74.849999999999994</v>
      </c>
      <c r="AA6" s="218">
        <v>26.66</v>
      </c>
      <c r="AB6" s="218">
        <v>0</v>
      </c>
      <c r="AC6" s="218">
        <v>10.68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2.8</v>
      </c>
      <c r="L7" s="218">
        <v>192.7</v>
      </c>
      <c r="M7" s="218">
        <v>26.75</v>
      </c>
      <c r="N7" s="218">
        <v>34.42</v>
      </c>
      <c r="O7" s="218">
        <v>0</v>
      </c>
      <c r="P7" s="218">
        <v>40.130000000000003</v>
      </c>
      <c r="Q7" s="218">
        <v>1.93</v>
      </c>
      <c r="R7" s="218">
        <v>12.31</v>
      </c>
      <c r="S7" s="218">
        <v>1.93</v>
      </c>
      <c r="T7" s="218">
        <v>0</v>
      </c>
      <c r="U7" s="218">
        <v>51.58</v>
      </c>
      <c r="V7" s="218">
        <v>5.37</v>
      </c>
      <c r="W7" s="218">
        <v>9.73</v>
      </c>
      <c r="X7" s="218">
        <v>29.07</v>
      </c>
      <c r="Y7" s="218">
        <v>0</v>
      </c>
      <c r="Z7" s="218">
        <v>74.849999999999994</v>
      </c>
      <c r="AA7" s="218">
        <v>26.66</v>
      </c>
      <c r="AB7" s="218">
        <v>0</v>
      </c>
      <c r="AC7" s="218">
        <v>10.68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1.93</v>
      </c>
      <c r="L8" s="218">
        <v>192.7</v>
      </c>
      <c r="M8" s="218">
        <v>26.75</v>
      </c>
      <c r="N8" s="218">
        <v>34.42</v>
      </c>
      <c r="O8" s="218">
        <v>0</v>
      </c>
      <c r="P8" s="218">
        <v>40.130000000000003</v>
      </c>
      <c r="Q8" s="218">
        <v>1.93</v>
      </c>
      <c r="R8" s="218">
        <v>12.31</v>
      </c>
      <c r="S8" s="218">
        <v>1.93</v>
      </c>
      <c r="T8" s="218">
        <v>0</v>
      </c>
      <c r="U8" s="218">
        <v>51.58</v>
      </c>
      <c r="V8" s="218">
        <v>5.37</v>
      </c>
      <c r="W8" s="218">
        <v>9.73</v>
      </c>
      <c r="X8" s="218">
        <v>29.07</v>
      </c>
      <c r="Y8" s="218">
        <v>0</v>
      </c>
      <c r="Z8" s="218">
        <v>74.849999999999994</v>
      </c>
      <c r="AA8" s="218">
        <v>26.66</v>
      </c>
      <c r="AB8" s="218">
        <v>0</v>
      </c>
      <c r="AC8" s="218">
        <v>10.68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1.93</v>
      </c>
      <c r="L9" s="218">
        <v>192.7</v>
      </c>
      <c r="M9" s="218">
        <v>26.75</v>
      </c>
      <c r="N9" s="218">
        <v>34.42</v>
      </c>
      <c r="O9" s="218">
        <v>0</v>
      </c>
      <c r="P9" s="218">
        <v>40.130000000000003</v>
      </c>
      <c r="Q9" s="218">
        <v>1.93</v>
      </c>
      <c r="R9" s="218">
        <v>12.31</v>
      </c>
      <c r="S9" s="218">
        <v>1.93</v>
      </c>
      <c r="T9" s="218">
        <v>0</v>
      </c>
      <c r="U9" s="218">
        <v>51.58</v>
      </c>
      <c r="V9" s="218">
        <v>5.37</v>
      </c>
      <c r="W9" s="218">
        <v>9.73</v>
      </c>
      <c r="X9" s="218">
        <v>29.07</v>
      </c>
      <c r="Y9" s="218">
        <v>0</v>
      </c>
      <c r="Z9" s="218">
        <v>74.849999999999994</v>
      </c>
      <c r="AA9" s="218">
        <v>26.66</v>
      </c>
      <c r="AB9" s="218">
        <v>0</v>
      </c>
      <c r="AC9" s="218">
        <v>10.68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1.93</v>
      </c>
      <c r="L10" s="218">
        <v>192.7</v>
      </c>
      <c r="M10" s="218">
        <v>26.75</v>
      </c>
      <c r="N10" s="218">
        <v>34.42</v>
      </c>
      <c r="O10" s="218">
        <v>0</v>
      </c>
      <c r="P10" s="218">
        <v>40.130000000000003</v>
      </c>
      <c r="Q10" s="218">
        <v>1.93</v>
      </c>
      <c r="R10" s="218">
        <v>12.31</v>
      </c>
      <c r="S10" s="218">
        <v>1.93</v>
      </c>
      <c r="T10" s="218">
        <v>0</v>
      </c>
      <c r="U10" s="218">
        <v>51.58</v>
      </c>
      <c r="V10" s="218">
        <v>5.37</v>
      </c>
      <c r="W10" s="218">
        <v>10.29</v>
      </c>
      <c r="X10" s="218">
        <v>29.07</v>
      </c>
      <c r="Y10" s="218">
        <v>0</v>
      </c>
      <c r="Z10" s="218">
        <v>74.849999999999994</v>
      </c>
      <c r="AA10" s="218">
        <v>26.66</v>
      </c>
      <c r="AB10" s="218">
        <v>0</v>
      </c>
      <c r="AC10" s="218">
        <v>10.68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1.93</v>
      </c>
      <c r="L11" s="218">
        <v>192.7</v>
      </c>
      <c r="M11" s="218">
        <v>26.75</v>
      </c>
      <c r="N11" s="218">
        <v>34.42</v>
      </c>
      <c r="O11" s="218">
        <v>0</v>
      </c>
      <c r="P11" s="218">
        <v>40.130000000000003</v>
      </c>
      <c r="Q11" s="218">
        <v>1.93</v>
      </c>
      <c r="R11" s="218">
        <v>12.31</v>
      </c>
      <c r="S11" s="218">
        <v>1.93</v>
      </c>
      <c r="T11" s="218">
        <v>0</v>
      </c>
      <c r="U11" s="218">
        <v>51.58</v>
      </c>
      <c r="V11" s="218">
        <v>5.37</v>
      </c>
      <c r="W11" s="218">
        <v>10.29</v>
      </c>
      <c r="X11" s="218">
        <v>43.61</v>
      </c>
      <c r="Y11" s="218">
        <v>0</v>
      </c>
      <c r="Z11" s="218">
        <v>74.849999999999994</v>
      </c>
      <c r="AA11" s="218">
        <v>26.66</v>
      </c>
      <c r="AB11" s="218">
        <v>0</v>
      </c>
      <c r="AC11" s="218">
        <v>10.68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1.93</v>
      </c>
      <c r="L12" s="218">
        <v>192.7</v>
      </c>
      <c r="M12" s="218">
        <v>26.75</v>
      </c>
      <c r="N12" s="218">
        <v>34.42</v>
      </c>
      <c r="O12" s="218">
        <v>0</v>
      </c>
      <c r="P12" s="218">
        <v>40.130000000000003</v>
      </c>
      <c r="Q12" s="218">
        <v>1.93</v>
      </c>
      <c r="R12" s="218">
        <v>12.31</v>
      </c>
      <c r="S12" s="218">
        <v>1.93</v>
      </c>
      <c r="T12" s="218">
        <v>0</v>
      </c>
      <c r="U12" s="218">
        <v>51.58</v>
      </c>
      <c r="V12" s="218">
        <v>5.37</v>
      </c>
      <c r="W12" s="218">
        <v>10.29</v>
      </c>
      <c r="X12" s="218">
        <v>43.61</v>
      </c>
      <c r="Y12" s="218">
        <v>0</v>
      </c>
      <c r="Z12" s="218">
        <v>74.849999999999994</v>
      </c>
      <c r="AA12" s="218">
        <v>26.66</v>
      </c>
      <c r="AB12" s="218">
        <v>0</v>
      </c>
      <c r="AC12" s="218">
        <v>10.68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1.93</v>
      </c>
      <c r="L13" s="218">
        <v>153.32</v>
      </c>
      <c r="M13" s="218">
        <v>26.75</v>
      </c>
      <c r="N13" s="218">
        <v>34.42</v>
      </c>
      <c r="O13" s="218">
        <v>0</v>
      </c>
      <c r="P13" s="218">
        <v>40.130000000000003</v>
      </c>
      <c r="Q13" s="218">
        <v>1.93</v>
      </c>
      <c r="R13" s="218">
        <v>12.31</v>
      </c>
      <c r="S13" s="218">
        <v>2.1800000000000002</v>
      </c>
      <c r="T13" s="218">
        <v>0</v>
      </c>
      <c r="U13" s="218">
        <v>51.58</v>
      </c>
      <c r="V13" s="218">
        <v>5.37</v>
      </c>
      <c r="W13" s="218">
        <v>10.29</v>
      </c>
      <c r="X13" s="218">
        <v>43.61</v>
      </c>
      <c r="Y13" s="218">
        <v>0</v>
      </c>
      <c r="Z13" s="218">
        <v>74.849999999999994</v>
      </c>
      <c r="AA13" s="218">
        <v>26.66</v>
      </c>
      <c r="AB13" s="218">
        <v>0</v>
      </c>
      <c r="AC13" s="218">
        <v>10.68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2</v>
      </c>
      <c r="L14" s="218">
        <v>120.44</v>
      </c>
      <c r="M14" s="218">
        <v>26.75</v>
      </c>
      <c r="N14" s="218">
        <v>34.42</v>
      </c>
      <c r="O14" s="218">
        <v>0</v>
      </c>
      <c r="P14" s="218">
        <v>40.130000000000003</v>
      </c>
      <c r="Q14" s="218">
        <v>1.92</v>
      </c>
      <c r="R14" s="218">
        <v>12.31</v>
      </c>
      <c r="S14" s="218">
        <v>2.64</v>
      </c>
      <c r="T14" s="218">
        <v>0</v>
      </c>
      <c r="U14" s="218">
        <v>51.58</v>
      </c>
      <c r="V14" s="218">
        <v>5.37</v>
      </c>
      <c r="W14" s="218">
        <v>10.29</v>
      </c>
      <c r="X14" s="218">
        <v>43.61</v>
      </c>
      <c r="Y14" s="218">
        <v>0</v>
      </c>
      <c r="Z14" s="218">
        <v>74.849999999999994</v>
      </c>
      <c r="AA14" s="218">
        <v>26.66</v>
      </c>
      <c r="AB14" s="218">
        <v>0</v>
      </c>
      <c r="AC14" s="218">
        <v>10.68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2</v>
      </c>
      <c r="L15" s="218">
        <v>102.13</v>
      </c>
      <c r="M15" s="218">
        <v>26.75</v>
      </c>
      <c r="N15" s="218">
        <v>34.42</v>
      </c>
      <c r="O15" s="218">
        <v>0</v>
      </c>
      <c r="P15" s="218">
        <v>40.130000000000003</v>
      </c>
      <c r="Q15" s="218">
        <v>1.92</v>
      </c>
      <c r="R15" s="218">
        <v>12.31</v>
      </c>
      <c r="S15" s="218">
        <v>3.94</v>
      </c>
      <c r="T15" s="218">
        <v>0</v>
      </c>
      <c r="U15" s="218">
        <v>51.58</v>
      </c>
      <c r="V15" s="218">
        <v>5.37</v>
      </c>
      <c r="W15" s="218">
        <v>10.29</v>
      </c>
      <c r="X15" s="218">
        <v>43.61</v>
      </c>
      <c r="Y15" s="218">
        <v>0</v>
      </c>
      <c r="Z15" s="218">
        <v>74.849999999999994</v>
      </c>
      <c r="AA15" s="218">
        <v>26.66</v>
      </c>
      <c r="AB15" s="218">
        <v>0</v>
      </c>
      <c r="AC15" s="218">
        <v>10.68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2</v>
      </c>
      <c r="L16" s="218">
        <v>102.13</v>
      </c>
      <c r="M16" s="218">
        <v>26.75</v>
      </c>
      <c r="N16" s="218">
        <v>34.42</v>
      </c>
      <c r="O16" s="218">
        <v>0</v>
      </c>
      <c r="P16" s="218">
        <v>40.130000000000003</v>
      </c>
      <c r="Q16" s="218">
        <v>1.92</v>
      </c>
      <c r="R16" s="218">
        <v>12.31</v>
      </c>
      <c r="S16" s="218">
        <v>2.64</v>
      </c>
      <c r="T16" s="218">
        <v>0</v>
      </c>
      <c r="U16" s="218">
        <v>51.58</v>
      </c>
      <c r="V16" s="218">
        <v>5.37</v>
      </c>
      <c r="W16" s="218">
        <v>10.29</v>
      </c>
      <c r="X16" s="218">
        <v>43.61</v>
      </c>
      <c r="Y16" s="218">
        <v>0</v>
      </c>
      <c r="Z16" s="218">
        <v>74.849999999999994</v>
      </c>
      <c r="AA16" s="218">
        <v>26.66</v>
      </c>
      <c r="AB16" s="218">
        <v>0</v>
      </c>
      <c r="AC16" s="218">
        <v>10.68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2</v>
      </c>
      <c r="L17" s="218">
        <v>102.13</v>
      </c>
      <c r="M17" s="218">
        <v>26.75</v>
      </c>
      <c r="N17" s="218">
        <v>34.42</v>
      </c>
      <c r="O17" s="218">
        <v>0</v>
      </c>
      <c r="P17" s="218">
        <v>40.130000000000003</v>
      </c>
      <c r="Q17" s="218">
        <v>1.92</v>
      </c>
      <c r="R17" s="218">
        <v>12.31</v>
      </c>
      <c r="S17" s="218">
        <v>2.64</v>
      </c>
      <c r="T17" s="218">
        <v>0</v>
      </c>
      <c r="U17" s="218">
        <v>51.58</v>
      </c>
      <c r="V17" s="218">
        <v>5.37</v>
      </c>
      <c r="W17" s="218">
        <v>10.29</v>
      </c>
      <c r="X17" s="218">
        <v>43.61</v>
      </c>
      <c r="Y17" s="218">
        <v>0</v>
      </c>
      <c r="Z17" s="218">
        <v>74.849999999999994</v>
      </c>
      <c r="AA17" s="218">
        <v>26.66</v>
      </c>
      <c r="AB17" s="218">
        <v>0</v>
      </c>
      <c r="AC17" s="218">
        <v>10.68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2</v>
      </c>
      <c r="L18" s="218">
        <v>102.13</v>
      </c>
      <c r="M18" s="218">
        <v>26.75</v>
      </c>
      <c r="N18" s="218">
        <v>34.42</v>
      </c>
      <c r="O18" s="218">
        <v>0</v>
      </c>
      <c r="P18" s="218">
        <v>40.130000000000003</v>
      </c>
      <c r="Q18" s="218">
        <v>1.92</v>
      </c>
      <c r="R18" s="218">
        <v>12.31</v>
      </c>
      <c r="S18" s="218">
        <v>3.77</v>
      </c>
      <c r="T18" s="218">
        <v>0</v>
      </c>
      <c r="U18" s="218">
        <v>51.58</v>
      </c>
      <c r="V18" s="218">
        <v>5.37</v>
      </c>
      <c r="W18" s="218">
        <v>10.29</v>
      </c>
      <c r="X18" s="218">
        <v>43.61</v>
      </c>
      <c r="Y18" s="218">
        <v>0</v>
      </c>
      <c r="Z18" s="218">
        <v>74.849999999999994</v>
      </c>
      <c r="AA18" s="218">
        <v>26.66</v>
      </c>
      <c r="AB18" s="218">
        <v>0</v>
      </c>
      <c r="AC18" s="218">
        <v>10.68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2</v>
      </c>
      <c r="L19" s="218">
        <v>102.13</v>
      </c>
      <c r="M19" s="218">
        <v>26.75</v>
      </c>
      <c r="N19" s="218">
        <v>34.42</v>
      </c>
      <c r="O19" s="218">
        <v>0</v>
      </c>
      <c r="P19" s="218">
        <v>40.130000000000003</v>
      </c>
      <c r="Q19" s="218">
        <v>1.92</v>
      </c>
      <c r="R19" s="218">
        <v>12.31</v>
      </c>
      <c r="S19" s="218">
        <v>1.93</v>
      </c>
      <c r="T19" s="218">
        <v>0</v>
      </c>
      <c r="U19" s="218">
        <v>51.58</v>
      </c>
      <c r="V19" s="218">
        <v>5.37</v>
      </c>
      <c r="W19" s="218">
        <v>10.29</v>
      </c>
      <c r="X19" s="218">
        <v>43.61</v>
      </c>
      <c r="Y19" s="218">
        <v>0</v>
      </c>
      <c r="Z19" s="218">
        <v>74.849999999999994</v>
      </c>
      <c r="AA19" s="218">
        <v>26.66</v>
      </c>
      <c r="AB19" s="218">
        <v>0</v>
      </c>
      <c r="AC19" s="218">
        <v>10.68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2</v>
      </c>
      <c r="L20" s="218">
        <v>102.13</v>
      </c>
      <c r="M20" s="218">
        <v>26.75</v>
      </c>
      <c r="N20" s="218">
        <v>34.42</v>
      </c>
      <c r="O20" s="218">
        <v>0</v>
      </c>
      <c r="P20" s="218">
        <v>40.130000000000003</v>
      </c>
      <c r="Q20" s="218">
        <v>1.92</v>
      </c>
      <c r="R20" s="218">
        <v>12.31</v>
      </c>
      <c r="S20" s="218">
        <v>1.93</v>
      </c>
      <c r="T20" s="218">
        <v>0</v>
      </c>
      <c r="U20" s="218">
        <v>51.58</v>
      </c>
      <c r="V20" s="218">
        <v>5.37</v>
      </c>
      <c r="W20" s="218">
        <v>10.29</v>
      </c>
      <c r="X20" s="218">
        <v>43.61</v>
      </c>
      <c r="Y20" s="218">
        <v>0</v>
      </c>
      <c r="Z20" s="218">
        <v>74.849999999999994</v>
      </c>
      <c r="AA20" s="218">
        <v>26.66</v>
      </c>
      <c r="AB20" s="218">
        <v>0</v>
      </c>
      <c r="AC20" s="218">
        <v>10.68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1.93</v>
      </c>
      <c r="L21" s="218">
        <v>125.01</v>
      </c>
      <c r="M21" s="218">
        <v>26.75</v>
      </c>
      <c r="N21" s="218">
        <v>34.42</v>
      </c>
      <c r="O21" s="218">
        <v>0</v>
      </c>
      <c r="P21" s="218">
        <v>40.130000000000003</v>
      </c>
      <c r="Q21" s="218">
        <v>1.93</v>
      </c>
      <c r="R21" s="218">
        <v>12.31</v>
      </c>
      <c r="S21" s="218">
        <v>1.88</v>
      </c>
      <c r="T21" s="218">
        <v>0</v>
      </c>
      <c r="U21" s="218">
        <v>51.58</v>
      </c>
      <c r="V21" s="218">
        <v>5.37</v>
      </c>
      <c r="W21" s="218">
        <v>10.29</v>
      </c>
      <c r="X21" s="218">
        <v>43.61</v>
      </c>
      <c r="Y21" s="218">
        <v>0</v>
      </c>
      <c r="Z21" s="218">
        <v>74.849999999999994</v>
      </c>
      <c r="AA21" s="218">
        <v>26.66</v>
      </c>
      <c r="AB21" s="218">
        <v>0</v>
      </c>
      <c r="AC21" s="218">
        <v>10.68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1.93</v>
      </c>
      <c r="L22" s="218">
        <v>106</v>
      </c>
      <c r="M22" s="218">
        <v>26.75</v>
      </c>
      <c r="N22" s="218">
        <v>34.42</v>
      </c>
      <c r="O22" s="218">
        <v>0</v>
      </c>
      <c r="P22" s="218">
        <v>40.130000000000003</v>
      </c>
      <c r="Q22" s="218">
        <v>1.93</v>
      </c>
      <c r="R22" s="218">
        <v>12.31</v>
      </c>
      <c r="S22" s="218">
        <v>1.93</v>
      </c>
      <c r="T22" s="218">
        <v>0</v>
      </c>
      <c r="U22" s="218">
        <v>51.58</v>
      </c>
      <c r="V22" s="218">
        <v>5.37</v>
      </c>
      <c r="W22" s="218">
        <v>10.29</v>
      </c>
      <c r="X22" s="218">
        <v>43.61</v>
      </c>
      <c r="Y22" s="218">
        <v>0</v>
      </c>
      <c r="Z22" s="218">
        <v>74.849999999999994</v>
      </c>
      <c r="AA22" s="218">
        <v>26.66</v>
      </c>
      <c r="AB22" s="218">
        <v>0</v>
      </c>
      <c r="AC22" s="218">
        <v>10.68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2</v>
      </c>
      <c r="L23" s="218">
        <v>102.13</v>
      </c>
      <c r="M23" s="218">
        <v>26.75</v>
      </c>
      <c r="N23" s="218">
        <v>34.42</v>
      </c>
      <c r="O23" s="218">
        <v>0</v>
      </c>
      <c r="P23" s="218">
        <v>40.130000000000003</v>
      </c>
      <c r="Q23" s="218">
        <v>1.93</v>
      </c>
      <c r="R23" s="218">
        <v>12.31</v>
      </c>
      <c r="S23" s="218">
        <v>1.95</v>
      </c>
      <c r="T23" s="218">
        <v>0</v>
      </c>
      <c r="U23" s="218">
        <v>51.58</v>
      </c>
      <c r="V23" s="218">
        <v>5.37</v>
      </c>
      <c r="W23" s="218">
        <v>10.29</v>
      </c>
      <c r="X23" s="218">
        <v>43.61</v>
      </c>
      <c r="Y23" s="218">
        <v>0</v>
      </c>
      <c r="Z23" s="218">
        <v>74.849999999999994</v>
      </c>
      <c r="AA23" s="218">
        <v>26.66</v>
      </c>
      <c r="AB23" s="218">
        <v>0</v>
      </c>
      <c r="AC23" s="218">
        <v>10.68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2</v>
      </c>
      <c r="L24" s="218">
        <v>102.13</v>
      </c>
      <c r="M24" s="218">
        <v>26.75</v>
      </c>
      <c r="N24" s="218">
        <v>34.42</v>
      </c>
      <c r="O24" s="218">
        <v>0</v>
      </c>
      <c r="P24" s="218">
        <v>40.130000000000003</v>
      </c>
      <c r="Q24" s="218">
        <v>1.93</v>
      </c>
      <c r="R24" s="218">
        <v>12.31</v>
      </c>
      <c r="S24" s="218">
        <v>2.57</v>
      </c>
      <c r="T24" s="218">
        <v>0</v>
      </c>
      <c r="U24" s="218">
        <v>51.58</v>
      </c>
      <c r="V24" s="218">
        <v>5.37</v>
      </c>
      <c r="W24" s="218">
        <v>10.29</v>
      </c>
      <c r="X24" s="218">
        <v>43.61</v>
      </c>
      <c r="Y24" s="218">
        <v>0</v>
      </c>
      <c r="Z24" s="218">
        <v>74.849999999999994</v>
      </c>
      <c r="AA24" s="218">
        <v>26.66</v>
      </c>
      <c r="AB24" s="218">
        <v>0</v>
      </c>
      <c r="AC24" s="218">
        <v>10.68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2</v>
      </c>
      <c r="L25" s="218">
        <v>102.13</v>
      </c>
      <c r="M25" s="218">
        <v>26.75</v>
      </c>
      <c r="N25" s="218">
        <v>34.42</v>
      </c>
      <c r="O25" s="218">
        <v>0</v>
      </c>
      <c r="P25" s="218">
        <v>40.130000000000003</v>
      </c>
      <c r="Q25" s="218">
        <v>1.93</v>
      </c>
      <c r="R25" s="218">
        <v>12.31</v>
      </c>
      <c r="S25" s="218">
        <v>2.57</v>
      </c>
      <c r="T25" s="218">
        <v>0</v>
      </c>
      <c r="U25" s="218">
        <v>51.58</v>
      </c>
      <c r="V25" s="218">
        <v>5.37</v>
      </c>
      <c r="W25" s="218">
        <v>10.29</v>
      </c>
      <c r="X25" s="218">
        <v>43.61</v>
      </c>
      <c r="Y25" s="218">
        <v>0</v>
      </c>
      <c r="Z25" s="218">
        <v>74.849999999999994</v>
      </c>
      <c r="AA25" s="218">
        <v>26.66</v>
      </c>
      <c r="AB25" s="218">
        <v>0</v>
      </c>
      <c r="AC25" s="218">
        <v>10.68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2</v>
      </c>
      <c r="L26" s="218">
        <v>102.13</v>
      </c>
      <c r="M26" s="218">
        <v>26.75</v>
      </c>
      <c r="N26" s="218">
        <v>34.42</v>
      </c>
      <c r="O26" s="218">
        <v>0</v>
      </c>
      <c r="P26" s="218">
        <v>40.130000000000003</v>
      </c>
      <c r="Q26" s="218">
        <v>1.93</v>
      </c>
      <c r="R26" s="218">
        <v>12.31</v>
      </c>
      <c r="S26" s="218">
        <v>2.57</v>
      </c>
      <c r="T26" s="218">
        <v>0</v>
      </c>
      <c r="U26" s="218">
        <v>51.58</v>
      </c>
      <c r="V26" s="218">
        <v>5.37</v>
      </c>
      <c r="W26" s="218">
        <v>10.29</v>
      </c>
      <c r="X26" s="218">
        <v>43.61</v>
      </c>
      <c r="Y26" s="218">
        <v>0</v>
      </c>
      <c r="Z26" s="218">
        <v>74.849999999999994</v>
      </c>
      <c r="AA26" s="218">
        <v>26.66</v>
      </c>
      <c r="AB26" s="218">
        <v>0</v>
      </c>
      <c r="AC26" s="218">
        <v>10.68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2</v>
      </c>
      <c r="L27" s="218">
        <v>102.13</v>
      </c>
      <c r="M27" s="218">
        <v>26.75</v>
      </c>
      <c r="N27" s="218">
        <v>34.42</v>
      </c>
      <c r="O27" s="218">
        <v>0</v>
      </c>
      <c r="P27" s="218">
        <v>40.130000000000003</v>
      </c>
      <c r="Q27" s="218">
        <v>1.92</v>
      </c>
      <c r="R27" s="218">
        <v>12.31</v>
      </c>
      <c r="S27" s="218">
        <v>1.93</v>
      </c>
      <c r="T27" s="218">
        <v>0</v>
      </c>
      <c r="U27" s="218">
        <v>51.58</v>
      </c>
      <c r="V27" s="218">
        <v>5.37</v>
      </c>
      <c r="W27" s="218">
        <v>10.29</v>
      </c>
      <c r="X27" s="218">
        <v>43.61</v>
      </c>
      <c r="Y27" s="218">
        <v>0</v>
      </c>
      <c r="Z27" s="218">
        <v>74.849999999999994</v>
      </c>
      <c r="AA27" s="218">
        <v>26.66</v>
      </c>
      <c r="AB27" s="218">
        <v>0</v>
      </c>
      <c r="AC27" s="218">
        <v>10.68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1.7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2</v>
      </c>
      <c r="L28" s="218">
        <v>102.13</v>
      </c>
      <c r="M28" s="218">
        <v>26.75</v>
      </c>
      <c r="N28" s="218">
        <v>34.42</v>
      </c>
      <c r="O28" s="218">
        <v>0</v>
      </c>
      <c r="P28" s="218">
        <v>40.130000000000003</v>
      </c>
      <c r="Q28" s="218">
        <v>1.92</v>
      </c>
      <c r="R28" s="218">
        <v>12.31</v>
      </c>
      <c r="S28" s="218">
        <v>1.93</v>
      </c>
      <c r="T28" s="218">
        <v>0</v>
      </c>
      <c r="U28" s="218">
        <v>51.58</v>
      </c>
      <c r="V28" s="218">
        <v>5.37</v>
      </c>
      <c r="W28" s="218">
        <v>10.29</v>
      </c>
      <c r="X28" s="218">
        <v>43.61</v>
      </c>
      <c r="Y28" s="218">
        <v>0</v>
      </c>
      <c r="Z28" s="218">
        <v>74.849999999999994</v>
      </c>
      <c r="AA28" s="218">
        <v>26.66</v>
      </c>
      <c r="AB28" s="218">
        <v>0</v>
      </c>
      <c r="AC28" s="218">
        <v>10.68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4.75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2</v>
      </c>
      <c r="L29" s="218">
        <v>102.13</v>
      </c>
      <c r="M29" s="218">
        <v>26.75</v>
      </c>
      <c r="N29" s="218">
        <v>34.42</v>
      </c>
      <c r="O29" s="218">
        <v>0</v>
      </c>
      <c r="P29" s="218">
        <v>40.130000000000003</v>
      </c>
      <c r="Q29" s="218">
        <v>1.92</v>
      </c>
      <c r="R29" s="218">
        <v>12.32</v>
      </c>
      <c r="S29" s="218">
        <v>1.93</v>
      </c>
      <c r="T29" s="218">
        <v>0</v>
      </c>
      <c r="U29" s="218">
        <v>51.58</v>
      </c>
      <c r="V29" s="218">
        <v>5.37</v>
      </c>
      <c r="W29" s="218">
        <v>10.29</v>
      </c>
      <c r="X29" s="218">
        <v>43.61</v>
      </c>
      <c r="Y29" s="218">
        <v>0</v>
      </c>
      <c r="Z29" s="218">
        <v>74.849999999999994</v>
      </c>
      <c r="AA29" s="218">
        <v>27.67</v>
      </c>
      <c r="AB29" s="218">
        <v>0</v>
      </c>
      <c r="AC29" s="218">
        <v>10.68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9.4700000000000006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2</v>
      </c>
      <c r="L30" s="218">
        <v>102.13</v>
      </c>
      <c r="M30" s="218">
        <v>26.75</v>
      </c>
      <c r="N30" s="218">
        <v>34.42</v>
      </c>
      <c r="O30" s="218">
        <v>0</v>
      </c>
      <c r="P30" s="218">
        <v>40.130000000000003</v>
      </c>
      <c r="Q30" s="218">
        <v>1.92</v>
      </c>
      <c r="R30" s="218">
        <v>12.32</v>
      </c>
      <c r="S30" s="218">
        <v>1.93</v>
      </c>
      <c r="T30" s="218">
        <v>0</v>
      </c>
      <c r="U30" s="218">
        <v>51.58</v>
      </c>
      <c r="V30" s="218">
        <v>5.37</v>
      </c>
      <c r="W30" s="218">
        <v>10.29</v>
      </c>
      <c r="X30" s="218">
        <v>43.61</v>
      </c>
      <c r="Y30" s="218">
        <v>0</v>
      </c>
      <c r="Z30" s="218">
        <v>74.849999999999994</v>
      </c>
      <c r="AA30" s="218">
        <v>27.67</v>
      </c>
      <c r="AB30" s="218">
        <v>0</v>
      </c>
      <c r="AC30" s="218">
        <v>7.2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18.809999999999999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1.98</v>
      </c>
      <c r="L31" s="218">
        <v>102.13</v>
      </c>
      <c r="M31" s="218">
        <v>26.75</v>
      </c>
      <c r="N31" s="218">
        <v>34.42</v>
      </c>
      <c r="O31" s="218">
        <v>0</v>
      </c>
      <c r="P31" s="218">
        <v>40.130000000000003</v>
      </c>
      <c r="Q31" s="218">
        <v>1.92</v>
      </c>
      <c r="R31" s="218">
        <v>12.32</v>
      </c>
      <c r="S31" s="218">
        <v>1.93</v>
      </c>
      <c r="T31" s="218">
        <v>0</v>
      </c>
      <c r="U31" s="218">
        <v>51.58</v>
      </c>
      <c r="V31" s="218">
        <v>5.37</v>
      </c>
      <c r="W31" s="218">
        <v>10.29</v>
      </c>
      <c r="X31" s="218">
        <v>43.61</v>
      </c>
      <c r="Y31" s="218">
        <v>0</v>
      </c>
      <c r="Z31" s="218">
        <v>74.849999999999994</v>
      </c>
      <c r="AA31" s="218">
        <v>26.66</v>
      </c>
      <c r="AB31" s="218">
        <v>0</v>
      </c>
      <c r="AC31" s="218">
        <v>10.68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20.2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1.98</v>
      </c>
      <c r="L32" s="218">
        <v>102.13</v>
      </c>
      <c r="M32" s="218">
        <v>26.75</v>
      </c>
      <c r="N32" s="218">
        <v>34.42</v>
      </c>
      <c r="O32" s="218">
        <v>0</v>
      </c>
      <c r="P32" s="218">
        <v>40.130000000000003</v>
      </c>
      <c r="Q32" s="218">
        <v>1.93</v>
      </c>
      <c r="R32" s="218">
        <v>0</v>
      </c>
      <c r="S32" s="218">
        <v>1.93</v>
      </c>
      <c r="T32" s="218">
        <v>0</v>
      </c>
      <c r="U32" s="218">
        <v>51.58</v>
      </c>
      <c r="V32" s="218">
        <v>0</v>
      </c>
      <c r="W32" s="218">
        <v>1.93</v>
      </c>
      <c r="X32" s="218">
        <v>14.45</v>
      </c>
      <c r="Y32" s="218">
        <v>0</v>
      </c>
      <c r="Z32" s="218">
        <v>21.2</v>
      </c>
      <c r="AA32" s="218">
        <v>11.97</v>
      </c>
      <c r="AB32" s="218">
        <v>0</v>
      </c>
      <c r="AC32" s="218">
        <v>10.68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1.99</v>
      </c>
      <c r="L33" s="218">
        <v>102.13</v>
      </c>
      <c r="M33" s="218">
        <v>26.75</v>
      </c>
      <c r="N33" s="218">
        <v>34.42</v>
      </c>
      <c r="O33" s="218">
        <v>0</v>
      </c>
      <c r="P33" s="218">
        <v>40.130000000000003</v>
      </c>
      <c r="Q33" s="218">
        <v>1.93</v>
      </c>
      <c r="R33" s="218">
        <v>0</v>
      </c>
      <c r="S33" s="218">
        <v>1.93</v>
      </c>
      <c r="T33" s="218">
        <v>0</v>
      </c>
      <c r="U33" s="218">
        <v>51.58</v>
      </c>
      <c r="V33" s="218">
        <v>0</v>
      </c>
      <c r="W33" s="218">
        <v>1.93</v>
      </c>
      <c r="X33" s="218">
        <v>14.45</v>
      </c>
      <c r="Y33" s="218">
        <v>0</v>
      </c>
      <c r="Z33" s="218">
        <v>21.2</v>
      </c>
      <c r="AA33" s="218">
        <v>7.71</v>
      </c>
      <c r="AB33" s="218">
        <v>0</v>
      </c>
      <c r="AC33" s="218">
        <v>10.68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1.99</v>
      </c>
      <c r="L34" s="218">
        <v>102.13</v>
      </c>
      <c r="M34" s="218">
        <v>26.75</v>
      </c>
      <c r="N34" s="218">
        <v>34.42</v>
      </c>
      <c r="O34" s="218">
        <v>0</v>
      </c>
      <c r="P34" s="218">
        <v>40.130000000000003</v>
      </c>
      <c r="Q34" s="218">
        <v>1.93</v>
      </c>
      <c r="R34" s="218">
        <v>0</v>
      </c>
      <c r="S34" s="218">
        <v>1.93</v>
      </c>
      <c r="T34" s="218">
        <v>0</v>
      </c>
      <c r="U34" s="218">
        <v>51.58</v>
      </c>
      <c r="V34" s="218">
        <v>0</v>
      </c>
      <c r="W34" s="218">
        <v>3.8</v>
      </c>
      <c r="X34" s="218">
        <v>14.45</v>
      </c>
      <c r="Y34" s="218">
        <v>0</v>
      </c>
      <c r="Z34" s="218">
        <v>21.2</v>
      </c>
      <c r="AA34" s="218">
        <v>7.71</v>
      </c>
      <c r="AB34" s="218">
        <v>0</v>
      </c>
      <c r="AC34" s="218">
        <v>10.68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1.99</v>
      </c>
      <c r="L35" s="218">
        <v>102.13</v>
      </c>
      <c r="M35" s="218">
        <v>26.75</v>
      </c>
      <c r="N35" s="218">
        <v>34.42</v>
      </c>
      <c r="O35" s="218">
        <v>0</v>
      </c>
      <c r="P35" s="218">
        <v>40.130000000000003</v>
      </c>
      <c r="Q35" s="218">
        <v>1.93</v>
      </c>
      <c r="R35" s="218">
        <v>0</v>
      </c>
      <c r="S35" s="218">
        <v>1.93</v>
      </c>
      <c r="T35" s="218">
        <v>0</v>
      </c>
      <c r="U35" s="218">
        <v>51.58</v>
      </c>
      <c r="V35" s="218">
        <v>0</v>
      </c>
      <c r="W35" s="218">
        <v>1.93</v>
      </c>
      <c r="X35" s="218">
        <v>14.45</v>
      </c>
      <c r="Y35" s="218">
        <v>0</v>
      </c>
      <c r="Z35" s="218">
        <v>21.2</v>
      </c>
      <c r="AA35" s="218">
        <v>7.71</v>
      </c>
      <c r="AB35" s="218">
        <v>0</v>
      </c>
      <c r="AC35" s="218">
        <v>10.68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21.2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1.99</v>
      </c>
      <c r="L36" s="218">
        <v>102.13</v>
      </c>
      <c r="M36" s="218">
        <v>26.75</v>
      </c>
      <c r="N36" s="218">
        <v>34.42</v>
      </c>
      <c r="O36" s="218">
        <v>0</v>
      </c>
      <c r="P36" s="218">
        <v>40.130000000000003</v>
      </c>
      <c r="Q36" s="218">
        <v>1.93</v>
      </c>
      <c r="R36" s="218">
        <v>0</v>
      </c>
      <c r="S36" s="218">
        <v>1.93</v>
      </c>
      <c r="T36" s="218">
        <v>0</v>
      </c>
      <c r="U36" s="218">
        <v>51.58</v>
      </c>
      <c r="V36" s="218">
        <v>0</v>
      </c>
      <c r="W36" s="218">
        <v>1.93</v>
      </c>
      <c r="X36" s="218">
        <v>14.45</v>
      </c>
      <c r="Y36" s="218">
        <v>0</v>
      </c>
      <c r="Z36" s="218">
        <v>21.2</v>
      </c>
      <c r="AA36" s="218">
        <v>7.71</v>
      </c>
      <c r="AB36" s="218">
        <v>0</v>
      </c>
      <c r="AC36" s="218">
        <v>10.68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21.2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1.99</v>
      </c>
      <c r="L37" s="218">
        <v>102.13</v>
      </c>
      <c r="M37" s="218">
        <v>26.75</v>
      </c>
      <c r="N37" s="218">
        <v>34.42</v>
      </c>
      <c r="O37" s="218">
        <v>0</v>
      </c>
      <c r="P37" s="218">
        <v>40.130000000000003</v>
      </c>
      <c r="Q37" s="218">
        <v>1.93</v>
      </c>
      <c r="R37" s="218">
        <v>0</v>
      </c>
      <c r="S37" s="218">
        <v>1.93</v>
      </c>
      <c r="T37" s="218">
        <v>0</v>
      </c>
      <c r="U37" s="218">
        <v>51.58</v>
      </c>
      <c r="V37" s="218">
        <v>0</v>
      </c>
      <c r="W37" s="218">
        <v>1.93</v>
      </c>
      <c r="X37" s="218">
        <v>14.45</v>
      </c>
      <c r="Y37" s="218">
        <v>0</v>
      </c>
      <c r="Z37" s="218">
        <v>21.2</v>
      </c>
      <c r="AA37" s="218">
        <v>7.71</v>
      </c>
      <c r="AB37" s="218">
        <v>0</v>
      </c>
      <c r="AC37" s="218">
        <v>10.68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21.2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1.99</v>
      </c>
      <c r="L38" s="218">
        <v>102.13</v>
      </c>
      <c r="M38" s="218">
        <v>26.75</v>
      </c>
      <c r="N38" s="218">
        <v>34.42</v>
      </c>
      <c r="O38" s="218">
        <v>0</v>
      </c>
      <c r="P38" s="218">
        <v>40.130000000000003</v>
      </c>
      <c r="Q38" s="218">
        <v>1.93</v>
      </c>
      <c r="R38" s="218">
        <v>0</v>
      </c>
      <c r="S38" s="218">
        <v>1.93</v>
      </c>
      <c r="T38" s="218">
        <v>0</v>
      </c>
      <c r="U38" s="218">
        <v>51.58</v>
      </c>
      <c r="V38" s="218">
        <v>0</v>
      </c>
      <c r="W38" s="218">
        <v>1.93</v>
      </c>
      <c r="X38" s="218">
        <v>14.45</v>
      </c>
      <c r="Y38" s="218">
        <v>0</v>
      </c>
      <c r="Z38" s="218">
        <v>21.2</v>
      </c>
      <c r="AA38" s="218">
        <v>7.71</v>
      </c>
      <c r="AB38" s="218">
        <v>0</v>
      </c>
      <c r="AC38" s="218">
        <v>10.68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21.2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1.99</v>
      </c>
      <c r="L39" s="218">
        <v>102.13</v>
      </c>
      <c r="M39" s="218">
        <v>26.75</v>
      </c>
      <c r="N39" s="218">
        <v>34.42</v>
      </c>
      <c r="O39" s="218">
        <v>0</v>
      </c>
      <c r="P39" s="218">
        <v>40.130000000000003</v>
      </c>
      <c r="Q39" s="218">
        <v>1.93</v>
      </c>
      <c r="R39" s="218">
        <v>0</v>
      </c>
      <c r="S39" s="218">
        <v>1.93</v>
      </c>
      <c r="T39" s="218">
        <v>0</v>
      </c>
      <c r="U39" s="218">
        <v>51.58</v>
      </c>
      <c r="V39" s="218">
        <v>3.04</v>
      </c>
      <c r="W39" s="218">
        <v>10.29</v>
      </c>
      <c r="X39" s="218">
        <v>43.61</v>
      </c>
      <c r="Y39" s="218">
        <v>0</v>
      </c>
      <c r="Z39" s="218">
        <v>61.79</v>
      </c>
      <c r="AA39" s="218">
        <v>7.71</v>
      </c>
      <c r="AB39" s="218">
        <v>0</v>
      </c>
      <c r="AC39" s="218">
        <v>10.68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21.2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1.99</v>
      </c>
      <c r="L40" s="218">
        <v>102.13</v>
      </c>
      <c r="M40" s="218">
        <v>26.75</v>
      </c>
      <c r="N40" s="218">
        <v>34.42</v>
      </c>
      <c r="O40" s="218">
        <v>0</v>
      </c>
      <c r="P40" s="218">
        <v>40.130000000000003</v>
      </c>
      <c r="Q40" s="218">
        <v>1.93</v>
      </c>
      <c r="R40" s="218">
        <v>0</v>
      </c>
      <c r="S40" s="218">
        <v>1.93</v>
      </c>
      <c r="T40" s="218">
        <v>0</v>
      </c>
      <c r="U40" s="218">
        <v>51.58</v>
      </c>
      <c r="V40" s="218">
        <v>5.37</v>
      </c>
      <c r="W40" s="218">
        <v>10.29</v>
      </c>
      <c r="X40" s="218">
        <v>43.61</v>
      </c>
      <c r="Y40" s="218">
        <v>0</v>
      </c>
      <c r="Z40" s="218">
        <v>74.849999999999994</v>
      </c>
      <c r="AA40" s="218">
        <v>7.71</v>
      </c>
      <c r="AB40" s="218">
        <v>0</v>
      </c>
      <c r="AC40" s="218">
        <v>10.68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21.2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1.99</v>
      </c>
      <c r="L41" s="218">
        <v>102.13</v>
      </c>
      <c r="M41" s="218">
        <v>26.75</v>
      </c>
      <c r="N41" s="218">
        <v>34.42</v>
      </c>
      <c r="O41" s="218">
        <v>0</v>
      </c>
      <c r="P41" s="218">
        <v>40.130000000000003</v>
      </c>
      <c r="Q41" s="218">
        <v>1.93</v>
      </c>
      <c r="R41" s="218">
        <v>0</v>
      </c>
      <c r="S41" s="218">
        <v>1.93</v>
      </c>
      <c r="T41" s="218">
        <v>0</v>
      </c>
      <c r="U41" s="218">
        <v>51.58</v>
      </c>
      <c r="V41" s="218">
        <v>5.37</v>
      </c>
      <c r="W41" s="218">
        <v>10.29</v>
      </c>
      <c r="X41" s="218">
        <v>43.61</v>
      </c>
      <c r="Y41" s="218">
        <v>0</v>
      </c>
      <c r="Z41" s="218">
        <v>75.790000000000006</v>
      </c>
      <c r="AA41" s="218">
        <v>7.71</v>
      </c>
      <c r="AB41" s="218">
        <v>0</v>
      </c>
      <c r="AC41" s="218">
        <v>10.68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21.2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1.99</v>
      </c>
      <c r="L42" s="218">
        <v>102.13</v>
      </c>
      <c r="M42" s="218">
        <v>26.75</v>
      </c>
      <c r="N42" s="218">
        <v>34.42</v>
      </c>
      <c r="O42" s="218">
        <v>0</v>
      </c>
      <c r="P42" s="218">
        <v>40.130000000000003</v>
      </c>
      <c r="Q42" s="218">
        <v>1.93</v>
      </c>
      <c r="R42" s="218">
        <v>12.31</v>
      </c>
      <c r="S42" s="218">
        <v>1.93</v>
      </c>
      <c r="T42" s="218">
        <v>0</v>
      </c>
      <c r="U42" s="218">
        <v>51.58</v>
      </c>
      <c r="V42" s="218">
        <v>5.37</v>
      </c>
      <c r="W42" s="218">
        <v>10.29</v>
      </c>
      <c r="X42" s="218">
        <v>43.61</v>
      </c>
      <c r="Y42" s="218">
        <v>0</v>
      </c>
      <c r="Z42" s="218">
        <v>75.790000000000006</v>
      </c>
      <c r="AA42" s="218">
        <v>26.66</v>
      </c>
      <c r="AB42" s="218">
        <v>0</v>
      </c>
      <c r="AC42" s="218">
        <v>10.68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21.2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1.99</v>
      </c>
      <c r="L43" s="218">
        <v>102.13</v>
      </c>
      <c r="M43" s="218">
        <v>26.75</v>
      </c>
      <c r="N43" s="218">
        <v>34.42</v>
      </c>
      <c r="O43" s="218">
        <v>0</v>
      </c>
      <c r="P43" s="218">
        <v>40.130000000000003</v>
      </c>
      <c r="Q43" s="218">
        <v>1.93</v>
      </c>
      <c r="R43" s="218">
        <v>12.31</v>
      </c>
      <c r="S43" s="218">
        <v>1.93</v>
      </c>
      <c r="T43" s="218">
        <v>0</v>
      </c>
      <c r="U43" s="218">
        <v>51.58</v>
      </c>
      <c r="V43" s="218">
        <v>5.37</v>
      </c>
      <c r="W43" s="218">
        <v>10.29</v>
      </c>
      <c r="X43" s="218">
        <v>43.61</v>
      </c>
      <c r="Y43" s="218">
        <v>0</v>
      </c>
      <c r="Z43" s="218">
        <v>74.849999999999994</v>
      </c>
      <c r="AA43" s="218">
        <v>26.66</v>
      </c>
      <c r="AB43" s="218">
        <v>0</v>
      </c>
      <c r="AC43" s="218">
        <v>10.68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21.2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1.99</v>
      </c>
      <c r="L44" s="218">
        <v>102.13</v>
      </c>
      <c r="M44" s="218">
        <v>26.75</v>
      </c>
      <c r="N44" s="218">
        <v>34.42</v>
      </c>
      <c r="O44" s="218">
        <v>0</v>
      </c>
      <c r="P44" s="218">
        <v>40.130000000000003</v>
      </c>
      <c r="Q44" s="218">
        <v>1.93</v>
      </c>
      <c r="R44" s="218">
        <v>12.31</v>
      </c>
      <c r="S44" s="218">
        <v>1.93</v>
      </c>
      <c r="T44" s="218">
        <v>0</v>
      </c>
      <c r="U44" s="218">
        <v>51.58</v>
      </c>
      <c r="V44" s="218">
        <v>5.37</v>
      </c>
      <c r="W44" s="218">
        <v>10.29</v>
      </c>
      <c r="X44" s="218">
        <v>43.61</v>
      </c>
      <c r="Y44" s="218">
        <v>0</v>
      </c>
      <c r="Z44" s="218">
        <v>74.849999999999994</v>
      </c>
      <c r="AA44" s="218">
        <v>26.66</v>
      </c>
      <c r="AB44" s="218">
        <v>0</v>
      </c>
      <c r="AC44" s="218">
        <v>10.68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21.2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1.99</v>
      </c>
      <c r="L45" s="218">
        <v>139.19</v>
      </c>
      <c r="M45" s="218">
        <v>26.75</v>
      </c>
      <c r="N45" s="218">
        <v>34.42</v>
      </c>
      <c r="O45" s="218">
        <v>0</v>
      </c>
      <c r="P45" s="218">
        <v>40.130000000000003</v>
      </c>
      <c r="Q45" s="218">
        <v>1.93</v>
      </c>
      <c r="R45" s="218">
        <v>12.13</v>
      </c>
      <c r="S45" s="218">
        <v>1.93</v>
      </c>
      <c r="T45" s="218">
        <v>0</v>
      </c>
      <c r="U45" s="218">
        <v>51.58</v>
      </c>
      <c r="V45" s="218">
        <v>5.37</v>
      </c>
      <c r="W45" s="218">
        <v>10.29</v>
      </c>
      <c r="X45" s="218">
        <v>43.61</v>
      </c>
      <c r="Y45" s="218">
        <v>0</v>
      </c>
      <c r="Z45" s="218">
        <v>61.68</v>
      </c>
      <c r="AA45" s="218">
        <v>26.65</v>
      </c>
      <c r="AB45" s="218">
        <v>0</v>
      </c>
      <c r="AC45" s="218">
        <v>10.68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21.2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1.99</v>
      </c>
      <c r="L46" s="218">
        <v>144.52000000000001</v>
      </c>
      <c r="M46" s="218">
        <v>26.75</v>
      </c>
      <c r="N46" s="218">
        <v>34.42</v>
      </c>
      <c r="O46" s="218">
        <v>0</v>
      </c>
      <c r="P46" s="218">
        <v>40.130000000000003</v>
      </c>
      <c r="Q46" s="218">
        <v>1.93</v>
      </c>
      <c r="R46" s="218">
        <v>12.31</v>
      </c>
      <c r="S46" s="218">
        <v>1.93</v>
      </c>
      <c r="T46" s="218">
        <v>0</v>
      </c>
      <c r="U46" s="218">
        <v>51.58</v>
      </c>
      <c r="V46" s="218">
        <v>5.37</v>
      </c>
      <c r="W46" s="218">
        <v>10.29</v>
      </c>
      <c r="X46" s="218">
        <v>43.61</v>
      </c>
      <c r="Y46" s="218">
        <v>0</v>
      </c>
      <c r="Z46" s="218">
        <v>69.22</v>
      </c>
      <c r="AA46" s="218">
        <v>26.65</v>
      </c>
      <c r="AB46" s="218">
        <v>0</v>
      </c>
      <c r="AC46" s="218">
        <v>10.68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21.2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1.99</v>
      </c>
      <c r="L47" s="218">
        <v>144.52000000000001</v>
      </c>
      <c r="M47" s="218">
        <v>26.75</v>
      </c>
      <c r="N47" s="218">
        <v>34.42</v>
      </c>
      <c r="O47" s="218">
        <v>0</v>
      </c>
      <c r="P47" s="218">
        <v>40.130000000000003</v>
      </c>
      <c r="Q47" s="218">
        <v>1.93</v>
      </c>
      <c r="R47" s="218">
        <v>12.31</v>
      </c>
      <c r="S47" s="218">
        <v>1.93</v>
      </c>
      <c r="T47" s="218">
        <v>0</v>
      </c>
      <c r="U47" s="218">
        <v>51.58</v>
      </c>
      <c r="V47" s="218">
        <v>5.57</v>
      </c>
      <c r="W47" s="218">
        <v>10.29</v>
      </c>
      <c r="X47" s="218">
        <v>43.61</v>
      </c>
      <c r="Y47" s="218">
        <v>0</v>
      </c>
      <c r="Z47" s="218">
        <v>74.86</v>
      </c>
      <c r="AA47" s="218">
        <v>26.66</v>
      </c>
      <c r="AB47" s="218">
        <v>0</v>
      </c>
      <c r="AC47" s="218">
        <v>10.68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21.2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1.99</v>
      </c>
      <c r="L48" s="218">
        <v>144.52000000000001</v>
      </c>
      <c r="M48" s="218">
        <v>26.75</v>
      </c>
      <c r="N48" s="218">
        <v>34.42</v>
      </c>
      <c r="O48" s="218">
        <v>0</v>
      </c>
      <c r="P48" s="218">
        <v>40.130000000000003</v>
      </c>
      <c r="Q48" s="218">
        <v>1.93</v>
      </c>
      <c r="R48" s="218">
        <v>12.31</v>
      </c>
      <c r="S48" s="218">
        <v>1.93</v>
      </c>
      <c r="T48" s="218">
        <v>0</v>
      </c>
      <c r="U48" s="218">
        <v>51.58</v>
      </c>
      <c r="V48" s="218">
        <v>5.36</v>
      </c>
      <c r="W48" s="218">
        <v>10.29</v>
      </c>
      <c r="X48" s="218">
        <v>43.61</v>
      </c>
      <c r="Y48" s="218">
        <v>0</v>
      </c>
      <c r="Z48" s="218">
        <v>74.86</v>
      </c>
      <c r="AA48" s="218">
        <v>26.66</v>
      </c>
      <c r="AB48" s="218">
        <v>0</v>
      </c>
      <c r="AC48" s="218">
        <v>10.38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21.2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1.99</v>
      </c>
      <c r="L49" s="218">
        <v>168.61</v>
      </c>
      <c r="M49" s="218">
        <v>26.75</v>
      </c>
      <c r="N49" s="218">
        <v>34.42</v>
      </c>
      <c r="O49" s="218">
        <v>0</v>
      </c>
      <c r="P49" s="218">
        <v>40.130000000000003</v>
      </c>
      <c r="Q49" s="218">
        <v>1.93</v>
      </c>
      <c r="R49" s="218">
        <v>12.31</v>
      </c>
      <c r="S49" s="218">
        <v>1.93</v>
      </c>
      <c r="T49" s="218">
        <v>0</v>
      </c>
      <c r="U49" s="218">
        <v>51.58</v>
      </c>
      <c r="V49" s="218">
        <v>5.36</v>
      </c>
      <c r="W49" s="218">
        <v>10.29</v>
      </c>
      <c r="X49" s="218">
        <v>42.57</v>
      </c>
      <c r="Y49" s="218">
        <v>0</v>
      </c>
      <c r="Z49" s="218">
        <v>74.849999999999994</v>
      </c>
      <c r="AA49" s="218">
        <v>26.66</v>
      </c>
      <c r="AB49" s="218">
        <v>0</v>
      </c>
      <c r="AC49" s="218">
        <v>10.38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21.2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1.99</v>
      </c>
      <c r="L50" s="218">
        <v>168.61</v>
      </c>
      <c r="M50" s="218">
        <v>26.75</v>
      </c>
      <c r="N50" s="218">
        <v>34.42</v>
      </c>
      <c r="O50" s="218">
        <v>0</v>
      </c>
      <c r="P50" s="218">
        <v>40.130000000000003</v>
      </c>
      <c r="Q50" s="218">
        <v>1.93</v>
      </c>
      <c r="R50" s="218">
        <v>12.31</v>
      </c>
      <c r="S50" s="218">
        <v>1.93</v>
      </c>
      <c r="T50" s="218">
        <v>0</v>
      </c>
      <c r="U50" s="218">
        <v>51.58</v>
      </c>
      <c r="V50" s="218">
        <v>5.36</v>
      </c>
      <c r="W50" s="218">
        <v>10.68</v>
      </c>
      <c r="X50" s="218">
        <v>45.26</v>
      </c>
      <c r="Y50" s="218">
        <v>0</v>
      </c>
      <c r="Z50" s="218">
        <v>74.86</v>
      </c>
      <c r="AA50" s="218">
        <v>26.66</v>
      </c>
      <c r="AB50" s="218">
        <v>0</v>
      </c>
      <c r="AC50" s="218">
        <v>10.38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21.2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1.99</v>
      </c>
      <c r="L51" s="218">
        <v>168.61</v>
      </c>
      <c r="M51" s="218">
        <v>26.75</v>
      </c>
      <c r="N51" s="218">
        <v>34.42</v>
      </c>
      <c r="O51" s="218">
        <v>0</v>
      </c>
      <c r="P51" s="218">
        <v>40.130000000000003</v>
      </c>
      <c r="Q51" s="218">
        <v>1.93</v>
      </c>
      <c r="R51" s="218">
        <v>12.31</v>
      </c>
      <c r="S51" s="218">
        <v>1.93</v>
      </c>
      <c r="T51" s="218">
        <v>0</v>
      </c>
      <c r="U51" s="218">
        <v>51.58</v>
      </c>
      <c r="V51" s="218">
        <v>5.36</v>
      </c>
      <c r="W51" s="218">
        <v>10.63</v>
      </c>
      <c r="X51" s="218">
        <v>43.61</v>
      </c>
      <c r="Y51" s="218">
        <v>0</v>
      </c>
      <c r="Z51" s="218">
        <v>74.849999999999994</v>
      </c>
      <c r="AA51" s="218">
        <v>26.66</v>
      </c>
      <c r="AB51" s="218">
        <v>0</v>
      </c>
      <c r="AC51" s="218">
        <v>10.38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21.2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1.99</v>
      </c>
      <c r="L52" s="218">
        <v>168.61</v>
      </c>
      <c r="M52" s="218">
        <v>26.75</v>
      </c>
      <c r="N52" s="218">
        <v>34.42</v>
      </c>
      <c r="O52" s="218">
        <v>0</v>
      </c>
      <c r="P52" s="218">
        <v>40.130000000000003</v>
      </c>
      <c r="Q52" s="218">
        <v>1.93</v>
      </c>
      <c r="R52" s="218">
        <v>12.31</v>
      </c>
      <c r="S52" s="218">
        <v>1.93</v>
      </c>
      <c r="T52" s="218">
        <v>0</v>
      </c>
      <c r="U52" s="218">
        <v>51.58</v>
      </c>
      <c r="V52" s="218">
        <v>5.36</v>
      </c>
      <c r="W52" s="218">
        <v>10.29</v>
      </c>
      <c r="X52" s="218">
        <v>43.61</v>
      </c>
      <c r="Y52" s="218">
        <v>0</v>
      </c>
      <c r="Z52" s="218">
        <v>74.849999999999994</v>
      </c>
      <c r="AA52" s="218">
        <v>26.66</v>
      </c>
      <c r="AB52" s="218">
        <v>0</v>
      </c>
      <c r="AC52" s="218">
        <v>9.7899999999999991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21.2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1.98</v>
      </c>
      <c r="L53" s="218">
        <v>144.52000000000001</v>
      </c>
      <c r="M53" s="218">
        <v>26.75</v>
      </c>
      <c r="N53" s="218">
        <v>34.42</v>
      </c>
      <c r="O53" s="218">
        <v>0</v>
      </c>
      <c r="P53" s="218">
        <v>40.130000000000003</v>
      </c>
      <c r="Q53" s="218">
        <v>1.86</v>
      </c>
      <c r="R53" s="218">
        <v>12.31</v>
      </c>
      <c r="S53" s="218">
        <v>1.86</v>
      </c>
      <c r="T53" s="218">
        <v>0</v>
      </c>
      <c r="U53" s="218">
        <v>51.58</v>
      </c>
      <c r="V53" s="218">
        <v>5.16</v>
      </c>
      <c r="W53" s="218">
        <v>10.29</v>
      </c>
      <c r="X53" s="218">
        <v>43.61</v>
      </c>
      <c r="Y53" s="218">
        <v>0</v>
      </c>
      <c r="Z53" s="218">
        <v>74.849999999999994</v>
      </c>
      <c r="AA53" s="218">
        <v>26.66</v>
      </c>
      <c r="AB53" s="218">
        <v>0</v>
      </c>
      <c r="AC53" s="218">
        <v>9.7899999999999991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21.2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1.98</v>
      </c>
      <c r="L54" s="218">
        <v>125.25</v>
      </c>
      <c r="M54" s="218">
        <v>26.75</v>
      </c>
      <c r="N54" s="218">
        <v>34.42</v>
      </c>
      <c r="O54" s="218">
        <v>0</v>
      </c>
      <c r="P54" s="218">
        <v>40.130000000000003</v>
      </c>
      <c r="Q54" s="218">
        <v>1.86</v>
      </c>
      <c r="R54" s="218">
        <v>12.31</v>
      </c>
      <c r="S54" s="218">
        <v>1.86</v>
      </c>
      <c r="T54" s="218">
        <v>0</v>
      </c>
      <c r="U54" s="218">
        <v>51.58</v>
      </c>
      <c r="V54" s="218">
        <v>5.16</v>
      </c>
      <c r="W54" s="218">
        <v>10.29</v>
      </c>
      <c r="X54" s="218">
        <v>43.61</v>
      </c>
      <c r="Y54" s="218">
        <v>0</v>
      </c>
      <c r="Z54" s="218">
        <v>74.849999999999994</v>
      </c>
      <c r="AA54" s="218">
        <v>26.66</v>
      </c>
      <c r="AB54" s="218">
        <v>0</v>
      </c>
      <c r="AC54" s="218">
        <v>9.7899999999999991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21.2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0.45</v>
      </c>
      <c r="L55" s="218">
        <v>102.12</v>
      </c>
      <c r="M55" s="218">
        <v>26.75</v>
      </c>
      <c r="N55" s="218">
        <v>34.42</v>
      </c>
      <c r="O55" s="218">
        <v>0</v>
      </c>
      <c r="P55" s="218">
        <v>40.130000000000003</v>
      </c>
      <c r="Q55" s="218">
        <v>0.56999999999999995</v>
      </c>
      <c r="R55" s="218">
        <v>0</v>
      </c>
      <c r="S55" s="218">
        <v>0</v>
      </c>
      <c r="T55" s="218">
        <v>0</v>
      </c>
      <c r="U55" s="218">
        <v>51.58</v>
      </c>
      <c r="V55" s="218">
        <v>0</v>
      </c>
      <c r="W55" s="218">
        <v>1.93</v>
      </c>
      <c r="X55" s="218">
        <v>43.61</v>
      </c>
      <c r="Y55" s="218">
        <v>0</v>
      </c>
      <c r="Z55" s="218">
        <v>74.849999999999994</v>
      </c>
      <c r="AA55" s="218">
        <v>7.71</v>
      </c>
      <c r="AB55" s="218">
        <v>0</v>
      </c>
      <c r="AC55" s="218">
        <v>9.7899999999999991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21.2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0.46</v>
      </c>
      <c r="L56" s="218">
        <v>102.12</v>
      </c>
      <c r="M56" s="218">
        <v>26.75</v>
      </c>
      <c r="N56" s="218">
        <v>34.42</v>
      </c>
      <c r="O56" s="218">
        <v>0</v>
      </c>
      <c r="P56" s="218">
        <v>40.130000000000003</v>
      </c>
      <c r="Q56" s="218">
        <v>0.56999999999999995</v>
      </c>
      <c r="R56" s="218">
        <v>0</v>
      </c>
      <c r="S56" s="218">
        <v>0</v>
      </c>
      <c r="T56" s="218">
        <v>0</v>
      </c>
      <c r="U56" s="218">
        <v>51.58</v>
      </c>
      <c r="V56" s="218">
        <v>0</v>
      </c>
      <c r="W56" s="218">
        <v>1.93</v>
      </c>
      <c r="X56" s="218">
        <v>43.61</v>
      </c>
      <c r="Y56" s="218">
        <v>0</v>
      </c>
      <c r="Z56" s="218">
        <v>74.849999999999994</v>
      </c>
      <c r="AA56" s="218">
        <v>7.71</v>
      </c>
      <c r="AB56" s="218">
        <v>0</v>
      </c>
      <c r="AC56" s="218">
        <v>9.7899999999999991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21.2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0.45</v>
      </c>
      <c r="L57" s="218">
        <v>102.12</v>
      </c>
      <c r="M57" s="218">
        <v>26.75</v>
      </c>
      <c r="N57" s="218">
        <v>34.42</v>
      </c>
      <c r="O57" s="218">
        <v>0</v>
      </c>
      <c r="P57" s="218">
        <v>40.130000000000003</v>
      </c>
      <c r="Q57" s="218">
        <v>0.56999999999999995</v>
      </c>
      <c r="R57" s="218">
        <v>12.31</v>
      </c>
      <c r="S57" s="218">
        <v>0</v>
      </c>
      <c r="T57" s="218">
        <v>0</v>
      </c>
      <c r="U57" s="218">
        <v>51.58</v>
      </c>
      <c r="V57" s="218">
        <v>5.36</v>
      </c>
      <c r="W57" s="218">
        <v>10.29</v>
      </c>
      <c r="X57" s="218">
        <v>43.61</v>
      </c>
      <c r="Y57" s="218">
        <v>0</v>
      </c>
      <c r="Z57" s="218">
        <v>74.849999999999994</v>
      </c>
      <c r="AA57" s="218">
        <v>7.71</v>
      </c>
      <c r="AB57" s="218">
        <v>0</v>
      </c>
      <c r="AC57" s="218">
        <v>9.7899999999999991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21.2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0.46</v>
      </c>
      <c r="L58" s="218">
        <v>102.12</v>
      </c>
      <c r="M58" s="218">
        <v>26.75</v>
      </c>
      <c r="N58" s="218">
        <v>34.42</v>
      </c>
      <c r="O58" s="218">
        <v>0</v>
      </c>
      <c r="P58" s="218">
        <v>40.130000000000003</v>
      </c>
      <c r="Q58" s="218">
        <v>0.56999999999999995</v>
      </c>
      <c r="R58" s="218">
        <v>12.31</v>
      </c>
      <c r="S58" s="218">
        <v>0</v>
      </c>
      <c r="T58" s="218">
        <v>0</v>
      </c>
      <c r="U58" s="218">
        <v>51.58</v>
      </c>
      <c r="V58" s="218">
        <v>5.36</v>
      </c>
      <c r="W58" s="218">
        <v>10.29</v>
      </c>
      <c r="X58" s="218">
        <v>43.61</v>
      </c>
      <c r="Y58" s="218">
        <v>0</v>
      </c>
      <c r="Z58" s="218">
        <v>74.849999999999994</v>
      </c>
      <c r="AA58" s="218">
        <v>26.66</v>
      </c>
      <c r="AB58" s="218">
        <v>0</v>
      </c>
      <c r="AC58" s="218">
        <v>9.7899999999999991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21.2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0.42</v>
      </c>
      <c r="L59" s="218">
        <v>134.88</v>
      </c>
      <c r="M59" s="218">
        <v>26.75</v>
      </c>
      <c r="N59" s="218">
        <v>34.42</v>
      </c>
      <c r="O59" s="218">
        <v>0</v>
      </c>
      <c r="P59" s="218">
        <v>40.130000000000003</v>
      </c>
      <c r="Q59" s="218">
        <v>0.44</v>
      </c>
      <c r="R59" s="218">
        <v>12.31</v>
      </c>
      <c r="S59" s="218">
        <v>0</v>
      </c>
      <c r="T59" s="218">
        <v>0</v>
      </c>
      <c r="U59" s="218">
        <v>51.58</v>
      </c>
      <c r="V59" s="218">
        <v>5.36</v>
      </c>
      <c r="W59" s="218">
        <v>10.29</v>
      </c>
      <c r="X59" s="218">
        <v>43.61</v>
      </c>
      <c r="Y59" s="218">
        <v>0</v>
      </c>
      <c r="Z59" s="218">
        <v>74.849999999999994</v>
      </c>
      <c r="AA59" s="218">
        <v>26.66</v>
      </c>
      <c r="AB59" s="218">
        <v>0</v>
      </c>
      <c r="AC59" s="218">
        <v>9.7899999999999991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21.2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0.42</v>
      </c>
      <c r="L60" s="218">
        <v>154.15</v>
      </c>
      <c r="M60" s="218">
        <v>26.75</v>
      </c>
      <c r="N60" s="218">
        <v>34.42</v>
      </c>
      <c r="O60" s="218">
        <v>0</v>
      </c>
      <c r="P60" s="218">
        <v>40.130000000000003</v>
      </c>
      <c r="Q60" s="218">
        <v>0.44</v>
      </c>
      <c r="R60" s="218">
        <v>12.31</v>
      </c>
      <c r="S60" s="218">
        <v>0</v>
      </c>
      <c r="T60" s="218">
        <v>0</v>
      </c>
      <c r="U60" s="218">
        <v>51.58</v>
      </c>
      <c r="V60" s="218">
        <v>5.36</v>
      </c>
      <c r="W60" s="218">
        <v>10.29</v>
      </c>
      <c r="X60" s="218">
        <v>43.61</v>
      </c>
      <c r="Y60" s="218">
        <v>0</v>
      </c>
      <c r="Z60" s="218">
        <v>74.849999999999994</v>
      </c>
      <c r="AA60" s="218">
        <v>26.66</v>
      </c>
      <c r="AB60" s="218">
        <v>0</v>
      </c>
      <c r="AC60" s="218">
        <v>9.7899999999999991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21.2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0.42</v>
      </c>
      <c r="L61" s="218">
        <v>173.43</v>
      </c>
      <c r="M61" s="218">
        <v>26.75</v>
      </c>
      <c r="N61" s="218">
        <v>34.42</v>
      </c>
      <c r="O61" s="218">
        <v>0</v>
      </c>
      <c r="P61" s="218">
        <v>40.130000000000003</v>
      </c>
      <c r="Q61" s="218">
        <v>0.44</v>
      </c>
      <c r="R61" s="218">
        <v>12.31</v>
      </c>
      <c r="S61" s="218">
        <v>0</v>
      </c>
      <c r="T61" s="218">
        <v>0</v>
      </c>
      <c r="U61" s="218">
        <v>51.58</v>
      </c>
      <c r="V61" s="218">
        <v>5.36</v>
      </c>
      <c r="W61" s="218">
        <v>10.29</v>
      </c>
      <c r="X61" s="218">
        <v>43.61</v>
      </c>
      <c r="Y61" s="218">
        <v>0</v>
      </c>
      <c r="Z61" s="218">
        <v>74.849999999999994</v>
      </c>
      <c r="AA61" s="218">
        <v>26.66</v>
      </c>
      <c r="AB61" s="218">
        <v>0</v>
      </c>
      <c r="AC61" s="218">
        <v>9.49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0.02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21.2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0.42</v>
      </c>
      <c r="L62" s="218">
        <v>187.88</v>
      </c>
      <c r="M62" s="218">
        <v>26.75</v>
      </c>
      <c r="N62" s="218">
        <v>34.42</v>
      </c>
      <c r="O62" s="218">
        <v>0</v>
      </c>
      <c r="P62" s="218">
        <v>40.130000000000003</v>
      </c>
      <c r="Q62" s="218">
        <v>0.44</v>
      </c>
      <c r="R62" s="218">
        <v>12.31</v>
      </c>
      <c r="S62" s="218">
        <v>0</v>
      </c>
      <c r="T62" s="218">
        <v>0</v>
      </c>
      <c r="U62" s="218">
        <v>51.58</v>
      </c>
      <c r="V62" s="218">
        <v>5.36</v>
      </c>
      <c r="W62" s="218">
        <v>10.29</v>
      </c>
      <c r="X62" s="218">
        <v>43.61</v>
      </c>
      <c r="Y62" s="218">
        <v>0</v>
      </c>
      <c r="Z62" s="218">
        <v>74.849999999999994</v>
      </c>
      <c r="AA62" s="218">
        <v>26.66</v>
      </c>
      <c r="AB62" s="218">
        <v>0</v>
      </c>
      <c r="AC62" s="218">
        <v>9.49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0.02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21.2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9.0399999999999991</v>
      </c>
      <c r="L63" s="218">
        <v>187.88</v>
      </c>
      <c r="M63" s="218">
        <v>26.75</v>
      </c>
      <c r="N63" s="218">
        <v>34.42</v>
      </c>
      <c r="O63" s="218">
        <v>0</v>
      </c>
      <c r="P63" s="218">
        <v>40.130000000000003</v>
      </c>
      <c r="Q63" s="218">
        <v>6.38</v>
      </c>
      <c r="R63" s="218">
        <v>12.31</v>
      </c>
      <c r="S63" s="218">
        <v>7.69</v>
      </c>
      <c r="T63" s="218">
        <v>0</v>
      </c>
      <c r="U63" s="218">
        <v>51.58</v>
      </c>
      <c r="V63" s="218">
        <v>5.36</v>
      </c>
      <c r="W63" s="218">
        <v>10.29</v>
      </c>
      <c r="X63" s="218">
        <v>43.61</v>
      </c>
      <c r="Y63" s="218">
        <v>0</v>
      </c>
      <c r="Z63" s="218">
        <v>74.86</v>
      </c>
      <c r="AA63" s="218">
        <v>26.65</v>
      </c>
      <c r="AB63" s="218">
        <v>0</v>
      </c>
      <c r="AC63" s="218">
        <v>9.49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0.02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21.2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9.0399999999999991</v>
      </c>
      <c r="L64" s="218">
        <v>187.88</v>
      </c>
      <c r="M64" s="218">
        <v>26.75</v>
      </c>
      <c r="N64" s="218">
        <v>34.42</v>
      </c>
      <c r="O64" s="218">
        <v>0</v>
      </c>
      <c r="P64" s="218">
        <v>40.130000000000003</v>
      </c>
      <c r="Q64" s="218">
        <v>6.38</v>
      </c>
      <c r="R64" s="218">
        <v>12.31</v>
      </c>
      <c r="S64" s="218">
        <v>7.69</v>
      </c>
      <c r="T64" s="218">
        <v>0</v>
      </c>
      <c r="U64" s="218">
        <v>51.58</v>
      </c>
      <c r="V64" s="218">
        <v>5.36</v>
      </c>
      <c r="W64" s="218">
        <v>10.29</v>
      </c>
      <c r="X64" s="218">
        <v>43.61</v>
      </c>
      <c r="Y64" s="218">
        <v>0</v>
      </c>
      <c r="Z64" s="218">
        <v>74.86</v>
      </c>
      <c r="AA64" s="218">
        <v>26.65</v>
      </c>
      <c r="AB64" s="218">
        <v>0</v>
      </c>
      <c r="AC64" s="218">
        <v>9.49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0.02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21.2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9.0399999999999991</v>
      </c>
      <c r="L65" s="218">
        <v>187.88</v>
      </c>
      <c r="M65" s="218">
        <v>26.75</v>
      </c>
      <c r="N65" s="218">
        <v>34.42</v>
      </c>
      <c r="O65" s="218">
        <v>0</v>
      </c>
      <c r="P65" s="218">
        <v>40.130000000000003</v>
      </c>
      <c r="Q65" s="218">
        <v>6.38</v>
      </c>
      <c r="R65" s="218">
        <v>12.31</v>
      </c>
      <c r="S65" s="218">
        <v>7.69</v>
      </c>
      <c r="T65" s="218">
        <v>0</v>
      </c>
      <c r="U65" s="218">
        <v>51.58</v>
      </c>
      <c r="V65" s="218">
        <v>5.36</v>
      </c>
      <c r="W65" s="218">
        <v>10.29</v>
      </c>
      <c r="X65" s="218">
        <v>43.61</v>
      </c>
      <c r="Y65" s="218">
        <v>0</v>
      </c>
      <c r="Z65" s="218">
        <v>74.86</v>
      </c>
      <c r="AA65" s="218">
        <v>26.66</v>
      </c>
      <c r="AB65" s="218">
        <v>0</v>
      </c>
      <c r="AC65" s="218">
        <v>9.49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0.02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21.2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9.0399999999999991</v>
      </c>
      <c r="L66" s="218">
        <v>187.88</v>
      </c>
      <c r="M66" s="218">
        <v>26.75</v>
      </c>
      <c r="N66" s="218">
        <v>34.42</v>
      </c>
      <c r="O66" s="218">
        <v>0</v>
      </c>
      <c r="P66" s="218">
        <v>40.130000000000003</v>
      </c>
      <c r="Q66" s="218">
        <v>6.38</v>
      </c>
      <c r="R66" s="218">
        <v>12.31</v>
      </c>
      <c r="S66" s="218">
        <v>7.69</v>
      </c>
      <c r="T66" s="218">
        <v>0</v>
      </c>
      <c r="U66" s="218">
        <v>51.58</v>
      </c>
      <c r="V66" s="218">
        <v>5.36</v>
      </c>
      <c r="W66" s="218">
        <v>10.29</v>
      </c>
      <c r="X66" s="218">
        <v>43.61</v>
      </c>
      <c r="Y66" s="218">
        <v>0</v>
      </c>
      <c r="Z66" s="218">
        <v>74.86</v>
      </c>
      <c r="AA66" s="218">
        <v>26.66</v>
      </c>
      <c r="AB66" s="218">
        <v>0</v>
      </c>
      <c r="AC66" s="218">
        <v>9.49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0.02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21.2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9.0399999999999991</v>
      </c>
      <c r="L67" s="218">
        <v>187.88</v>
      </c>
      <c r="M67" s="218">
        <v>26.75</v>
      </c>
      <c r="N67" s="218">
        <v>34.42</v>
      </c>
      <c r="O67" s="218">
        <v>0</v>
      </c>
      <c r="P67" s="218">
        <v>40.130000000000003</v>
      </c>
      <c r="Q67" s="218">
        <v>6.38</v>
      </c>
      <c r="R67" s="218">
        <v>12.31</v>
      </c>
      <c r="S67" s="218">
        <v>7.69</v>
      </c>
      <c r="T67" s="218">
        <v>0</v>
      </c>
      <c r="U67" s="218">
        <v>51.58</v>
      </c>
      <c r="V67" s="218">
        <v>5.37</v>
      </c>
      <c r="W67" s="218">
        <v>10.29</v>
      </c>
      <c r="X67" s="218">
        <v>43.61</v>
      </c>
      <c r="Y67" s="218">
        <v>0</v>
      </c>
      <c r="Z67" s="218">
        <v>74.849999999999994</v>
      </c>
      <c r="AA67" s="218">
        <v>26.66</v>
      </c>
      <c r="AB67" s="218">
        <v>0</v>
      </c>
      <c r="AC67" s="218">
        <v>9.49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21.2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9.0399999999999991</v>
      </c>
      <c r="L68" s="218">
        <v>187.88</v>
      </c>
      <c r="M68" s="218">
        <v>26.75</v>
      </c>
      <c r="N68" s="218">
        <v>34.42</v>
      </c>
      <c r="O68" s="218">
        <v>0</v>
      </c>
      <c r="P68" s="218">
        <v>40.130000000000003</v>
      </c>
      <c r="Q68" s="218">
        <v>6.38</v>
      </c>
      <c r="R68" s="218">
        <v>12.31</v>
      </c>
      <c r="S68" s="218">
        <v>7.69</v>
      </c>
      <c r="T68" s="218">
        <v>0</v>
      </c>
      <c r="U68" s="218">
        <v>51.58</v>
      </c>
      <c r="V68" s="218">
        <v>5.37</v>
      </c>
      <c r="W68" s="218">
        <v>10.29</v>
      </c>
      <c r="X68" s="218">
        <v>43.61</v>
      </c>
      <c r="Y68" s="218">
        <v>0</v>
      </c>
      <c r="Z68" s="218">
        <v>74.849999999999994</v>
      </c>
      <c r="AA68" s="218">
        <v>26.66</v>
      </c>
      <c r="AB68" s="218">
        <v>0</v>
      </c>
      <c r="AC68" s="218">
        <v>9.49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21.2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9.0399999999999991</v>
      </c>
      <c r="L69" s="218">
        <v>187.88</v>
      </c>
      <c r="M69" s="218">
        <v>26.75</v>
      </c>
      <c r="N69" s="218">
        <v>34.42</v>
      </c>
      <c r="O69" s="218">
        <v>0</v>
      </c>
      <c r="P69" s="218">
        <v>40.130000000000003</v>
      </c>
      <c r="Q69" s="218">
        <v>6.38</v>
      </c>
      <c r="R69" s="218">
        <v>12.31</v>
      </c>
      <c r="S69" s="218">
        <v>7.69</v>
      </c>
      <c r="T69" s="218">
        <v>0</v>
      </c>
      <c r="U69" s="218">
        <v>51.58</v>
      </c>
      <c r="V69" s="218">
        <v>5.37</v>
      </c>
      <c r="W69" s="218">
        <v>10.29</v>
      </c>
      <c r="X69" s="218">
        <v>43.61</v>
      </c>
      <c r="Y69" s="218">
        <v>0</v>
      </c>
      <c r="Z69" s="218">
        <v>74.849999999999994</v>
      </c>
      <c r="AA69" s="218">
        <v>26.66</v>
      </c>
      <c r="AB69" s="218">
        <v>0</v>
      </c>
      <c r="AC69" s="218">
        <v>9.49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21.2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9.0399999999999991</v>
      </c>
      <c r="L70" s="218">
        <v>187.88</v>
      </c>
      <c r="M70" s="218">
        <v>26.75</v>
      </c>
      <c r="N70" s="218">
        <v>34.42</v>
      </c>
      <c r="O70" s="218">
        <v>0</v>
      </c>
      <c r="P70" s="218">
        <v>40.130000000000003</v>
      </c>
      <c r="Q70" s="218">
        <v>6.38</v>
      </c>
      <c r="R70" s="218">
        <v>12.31</v>
      </c>
      <c r="S70" s="218">
        <v>7.69</v>
      </c>
      <c r="T70" s="218">
        <v>0</v>
      </c>
      <c r="U70" s="218">
        <v>51.58</v>
      </c>
      <c r="V70" s="218">
        <v>5.37</v>
      </c>
      <c r="W70" s="218">
        <v>10.29</v>
      </c>
      <c r="X70" s="218">
        <v>43.61</v>
      </c>
      <c r="Y70" s="218">
        <v>0</v>
      </c>
      <c r="Z70" s="218">
        <v>74.849999999999994</v>
      </c>
      <c r="AA70" s="218">
        <v>26.66</v>
      </c>
      <c r="AB70" s="218">
        <v>0</v>
      </c>
      <c r="AC70" s="218">
        <v>9.49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21.2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9.0399999999999991</v>
      </c>
      <c r="L71" s="218">
        <v>187.88</v>
      </c>
      <c r="M71" s="218">
        <v>26.75</v>
      </c>
      <c r="N71" s="218">
        <v>34.42</v>
      </c>
      <c r="O71" s="218">
        <v>0</v>
      </c>
      <c r="P71" s="218">
        <v>40.130000000000003</v>
      </c>
      <c r="Q71" s="218">
        <v>6.38</v>
      </c>
      <c r="R71" s="218">
        <v>12.31</v>
      </c>
      <c r="S71" s="218">
        <v>7.69</v>
      </c>
      <c r="T71" s="218">
        <v>0</v>
      </c>
      <c r="U71" s="218">
        <v>51.58</v>
      </c>
      <c r="V71" s="218">
        <v>5.37</v>
      </c>
      <c r="W71" s="218">
        <v>10.28</v>
      </c>
      <c r="X71" s="218">
        <v>43.61</v>
      </c>
      <c r="Y71" s="218">
        <v>0</v>
      </c>
      <c r="Z71" s="218">
        <v>74.849999999999994</v>
      </c>
      <c r="AA71" s="218">
        <v>26.66</v>
      </c>
      <c r="AB71" s="218">
        <v>0</v>
      </c>
      <c r="AC71" s="218">
        <v>9.49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17.84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9.0399999999999991</v>
      </c>
      <c r="L72" s="218">
        <v>187.88</v>
      </c>
      <c r="M72" s="218">
        <v>26.75</v>
      </c>
      <c r="N72" s="218">
        <v>34.42</v>
      </c>
      <c r="O72" s="218">
        <v>0</v>
      </c>
      <c r="P72" s="218">
        <v>40.130000000000003</v>
      </c>
      <c r="Q72" s="218">
        <v>6.38</v>
      </c>
      <c r="R72" s="218">
        <v>11.69</v>
      </c>
      <c r="S72" s="218">
        <v>7.69</v>
      </c>
      <c r="T72" s="218">
        <v>0</v>
      </c>
      <c r="U72" s="218">
        <v>51.58</v>
      </c>
      <c r="V72" s="218">
        <v>5.37</v>
      </c>
      <c r="W72" s="218">
        <v>10.29</v>
      </c>
      <c r="X72" s="218">
        <v>43.61</v>
      </c>
      <c r="Y72" s="218">
        <v>0</v>
      </c>
      <c r="Z72" s="218">
        <v>74.849999999999994</v>
      </c>
      <c r="AA72" s="218">
        <v>26.66</v>
      </c>
      <c r="AB72" s="218">
        <v>0</v>
      </c>
      <c r="AC72" s="218">
        <v>9.7899999999999991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13.2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7.83</v>
      </c>
      <c r="L73" s="218">
        <v>174.71</v>
      </c>
      <c r="M73" s="218">
        <v>26.75</v>
      </c>
      <c r="N73" s="218">
        <v>34.42</v>
      </c>
      <c r="O73" s="218">
        <v>0</v>
      </c>
      <c r="P73" s="218">
        <v>40.01</v>
      </c>
      <c r="Q73" s="218">
        <v>6.38</v>
      </c>
      <c r="R73" s="218">
        <v>12.31</v>
      </c>
      <c r="S73" s="218">
        <v>7.69</v>
      </c>
      <c r="T73" s="218">
        <v>0</v>
      </c>
      <c r="U73" s="218">
        <v>51.58</v>
      </c>
      <c r="V73" s="218">
        <v>5.37</v>
      </c>
      <c r="W73" s="218">
        <v>6.86</v>
      </c>
      <c r="X73" s="218">
        <v>33.57</v>
      </c>
      <c r="Y73" s="218">
        <v>0</v>
      </c>
      <c r="Z73" s="218">
        <v>74.849999999999994</v>
      </c>
      <c r="AA73" s="218">
        <v>26.66</v>
      </c>
      <c r="AB73" s="218">
        <v>0</v>
      </c>
      <c r="AC73" s="218">
        <v>9.7899999999999991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7.7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9.0399999999999991</v>
      </c>
      <c r="L74" s="218">
        <v>187.88</v>
      </c>
      <c r="M74" s="218">
        <v>26.75</v>
      </c>
      <c r="N74" s="218">
        <v>34.42</v>
      </c>
      <c r="O74" s="218">
        <v>0</v>
      </c>
      <c r="P74" s="218">
        <v>40.01</v>
      </c>
      <c r="Q74" s="218">
        <v>6.38</v>
      </c>
      <c r="R74" s="218">
        <v>12.31</v>
      </c>
      <c r="S74" s="218">
        <v>7.69</v>
      </c>
      <c r="T74" s="218">
        <v>0</v>
      </c>
      <c r="U74" s="218">
        <v>51.58</v>
      </c>
      <c r="V74" s="218">
        <v>5.37</v>
      </c>
      <c r="W74" s="218">
        <v>6.86</v>
      </c>
      <c r="X74" s="218">
        <v>33.57</v>
      </c>
      <c r="Y74" s="218">
        <v>0</v>
      </c>
      <c r="Z74" s="218">
        <v>74.849999999999994</v>
      </c>
      <c r="AA74" s="218">
        <v>26.66</v>
      </c>
      <c r="AB74" s="218">
        <v>0</v>
      </c>
      <c r="AC74" s="218">
        <v>9.7899999999999991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2.61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9.0399999999999991</v>
      </c>
      <c r="L75" s="218">
        <v>187.88</v>
      </c>
      <c r="M75" s="218">
        <v>26.75</v>
      </c>
      <c r="N75" s="218">
        <v>34.42</v>
      </c>
      <c r="O75" s="218">
        <v>0</v>
      </c>
      <c r="P75" s="218">
        <v>40.01</v>
      </c>
      <c r="Q75" s="218">
        <v>6.38</v>
      </c>
      <c r="R75" s="218">
        <v>12.31</v>
      </c>
      <c r="S75" s="218">
        <v>7.69</v>
      </c>
      <c r="T75" s="218">
        <v>0</v>
      </c>
      <c r="U75" s="218">
        <v>51.58</v>
      </c>
      <c r="V75" s="218">
        <v>5.37</v>
      </c>
      <c r="W75" s="218">
        <v>8.8800000000000008</v>
      </c>
      <c r="X75" s="218">
        <v>33.57</v>
      </c>
      <c r="Y75" s="218">
        <v>0</v>
      </c>
      <c r="Z75" s="218">
        <v>74.849999999999994</v>
      </c>
      <c r="AA75" s="218">
        <v>26.66</v>
      </c>
      <c r="AB75" s="218">
        <v>0</v>
      </c>
      <c r="AC75" s="218">
        <v>9.7899999999999991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9.0399999999999991</v>
      </c>
      <c r="L76" s="218">
        <v>185.42</v>
      </c>
      <c r="M76" s="218">
        <v>26.75</v>
      </c>
      <c r="N76" s="218">
        <v>34.42</v>
      </c>
      <c r="O76" s="218">
        <v>0</v>
      </c>
      <c r="P76" s="218">
        <v>40.01</v>
      </c>
      <c r="Q76" s="218">
        <v>6.38</v>
      </c>
      <c r="R76" s="218">
        <v>12.31</v>
      </c>
      <c r="S76" s="218">
        <v>7.69</v>
      </c>
      <c r="T76" s="218">
        <v>0</v>
      </c>
      <c r="U76" s="218">
        <v>51.58</v>
      </c>
      <c r="V76" s="218">
        <v>5.37</v>
      </c>
      <c r="W76" s="218">
        <v>8.8800000000000008</v>
      </c>
      <c r="X76" s="218">
        <v>33.57</v>
      </c>
      <c r="Y76" s="218">
        <v>0</v>
      </c>
      <c r="Z76" s="218">
        <v>74.849999999999994</v>
      </c>
      <c r="AA76" s="218">
        <v>26.66</v>
      </c>
      <c r="AB76" s="218">
        <v>0</v>
      </c>
      <c r="AC76" s="218">
        <v>9.7899999999999991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8.67</v>
      </c>
      <c r="L77" s="218">
        <v>183.18</v>
      </c>
      <c r="M77" s="218">
        <v>26.75</v>
      </c>
      <c r="N77" s="218">
        <v>34.42</v>
      </c>
      <c r="O77" s="218">
        <v>0</v>
      </c>
      <c r="P77" s="218">
        <v>40.01</v>
      </c>
      <c r="Q77" s="218">
        <v>4.72</v>
      </c>
      <c r="R77" s="218">
        <v>12.31</v>
      </c>
      <c r="S77" s="218">
        <v>7.69</v>
      </c>
      <c r="T77" s="218">
        <v>0</v>
      </c>
      <c r="U77" s="218">
        <v>51.58</v>
      </c>
      <c r="V77" s="218">
        <v>5.37</v>
      </c>
      <c r="W77" s="218">
        <v>6.86</v>
      </c>
      <c r="X77" s="218">
        <v>33.57</v>
      </c>
      <c r="Y77" s="218">
        <v>0</v>
      </c>
      <c r="Z77" s="218">
        <v>74.849999999999994</v>
      </c>
      <c r="AA77" s="218">
        <v>26.66</v>
      </c>
      <c r="AB77" s="218">
        <v>0</v>
      </c>
      <c r="AC77" s="218">
        <v>9.7899999999999991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8.67</v>
      </c>
      <c r="L78" s="218">
        <v>183.02</v>
      </c>
      <c r="M78" s="218">
        <v>26.75</v>
      </c>
      <c r="N78" s="218">
        <v>34.42</v>
      </c>
      <c r="O78" s="218">
        <v>0</v>
      </c>
      <c r="P78" s="218">
        <v>40.01</v>
      </c>
      <c r="Q78" s="218">
        <v>4.71</v>
      </c>
      <c r="R78" s="218">
        <v>12.31</v>
      </c>
      <c r="S78" s="218">
        <v>7.69</v>
      </c>
      <c r="T78" s="218">
        <v>0</v>
      </c>
      <c r="U78" s="218">
        <v>51.58</v>
      </c>
      <c r="V78" s="218">
        <v>5.37</v>
      </c>
      <c r="W78" s="218">
        <v>6.86</v>
      </c>
      <c r="X78" s="218">
        <v>33.57</v>
      </c>
      <c r="Y78" s="218">
        <v>0</v>
      </c>
      <c r="Z78" s="218">
        <v>74.849999999999994</v>
      </c>
      <c r="AA78" s="218">
        <v>26.66</v>
      </c>
      <c r="AB78" s="218">
        <v>0</v>
      </c>
      <c r="AC78" s="218">
        <v>9.7899999999999991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9.0399999999999991</v>
      </c>
      <c r="L79" s="218">
        <v>182.13</v>
      </c>
      <c r="M79" s="218">
        <v>26.75</v>
      </c>
      <c r="N79" s="218">
        <v>34.42</v>
      </c>
      <c r="O79" s="218">
        <v>0</v>
      </c>
      <c r="P79" s="218">
        <v>40.01</v>
      </c>
      <c r="Q79" s="218">
        <v>6.38</v>
      </c>
      <c r="R79" s="218">
        <v>12.31</v>
      </c>
      <c r="S79" s="218">
        <v>7.69</v>
      </c>
      <c r="T79" s="218">
        <v>0</v>
      </c>
      <c r="U79" s="218">
        <v>51.58</v>
      </c>
      <c r="V79" s="218">
        <v>5.37</v>
      </c>
      <c r="W79" s="218">
        <v>6.86</v>
      </c>
      <c r="X79" s="218">
        <v>33.57</v>
      </c>
      <c r="Y79" s="218">
        <v>0</v>
      </c>
      <c r="Z79" s="218">
        <v>74.849999999999994</v>
      </c>
      <c r="AA79" s="218">
        <v>26.66</v>
      </c>
      <c r="AB79" s="218">
        <v>0</v>
      </c>
      <c r="AC79" s="218">
        <v>9.7899999999999991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8.6300000000000008</v>
      </c>
      <c r="L80" s="218">
        <v>179.9</v>
      </c>
      <c r="M80" s="218">
        <v>26.75</v>
      </c>
      <c r="N80" s="218">
        <v>34.42</v>
      </c>
      <c r="O80" s="218">
        <v>0</v>
      </c>
      <c r="P80" s="218">
        <v>40.01</v>
      </c>
      <c r="Q80" s="218">
        <v>4.28</v>
      </c>
      <c r="R80" s="218">
        <v>12.31</v>
      </c>
      <c r="S80" s="218">
        <v>7.69</v>
      </c>
      <c r="T80" s="218">
        <v>0</v>
      </c>
      <c r="U80" s="218">
        <v>51.58</v>
      </c>
      <c r="V80" s="218">
        <v>5.37</v>
      </c>
      <c r="W80" s="218">
        <v>6.86</v>
      </c>
      <c r="X80" s="218">
        <v>33.57</v>
      </c>
      <c r="Y80" s="218">
        <v>0</v>
      </c>
      <c r="Z80" s="218">
        <v>74.849999999999994</v>
      </c>
      <c r="AA80" s="218">
        <v>26.66</v>
      </c>
      <c r="AB80" s="218">
        <v>0</v>
      </c>
      <c r="AC80" s="218">
        <v>9.7899999999999991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4.5199999999999996</v>
      </c>
      <c r="L81" s="218">
        <v>179.9</v>
      </c>
      <c r="M81" s="218">
        <v>26.75</v>
      </c>
      <c r="N81" s="218">
        <v>34.42</v>
      </c>
      <c r="O81" s="218">
        <v>0</v>
      </c>
      <c r="P81" s="218">
        <v>40.020000000000003</v>
      </c>
      <c r="Q81" s="218">
        <v>4.28</v>
      </c>
      <c r="R81" s="218">
        <v>12.31</v>
      </c>
      <c r="S81" s="218">
        <v>7.69</v>
      </c>
      <c r="T81" s="218">
        <v>0</v>
      </c>
      <c r="U81" s="218">
        <v>51.58</v>
      </c>
      <c r="V81" s="218">
        <v>5.37</v>
      </c>
      <c r="W81" s="218">
        <v>6.86</v>
      </c>
      <c r="X81" s="218">
        <v>33.57</v>
      </c>
      <c r="Y81" s="218">
        <v>0</v>
      </c>
      <c r="Z81" s="218">
        <v>74.849999999999994</v>
      </c>
      <c r="AA81" s="218">
        <v>26.66</v>
      </c>
      <c r="AB81" s="218">
        <v>0</v>
      </c>
      <c r="AC81" s="218">
        <v>9.7899999999999991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4.5199999999999996</v>
      </c>
      <c r="L82" s="218">
        <v>179.9</v>
      </c>
      <c r="M82" s="218">
        <v>26.75</v>
      </c>
      <c r="N82" s="218">
        <v>34.42</v>
      </c>
      <c r="O82" s="218">
        <v>0</v>
      </c>
      <c r="P82" s="218">
        <v>40.020000000000003</v>
      </c>
      <c r="Q82" s="218">
        <v>4.28</v>
      </c>
      <c r="R82" s="218">
        <v>12.31</v>
      </c>
      <c r="S82" s="218">
        <v>7.69</v>
      </c>
      <c r="T82" s="218">
        <v>0</v>
      </c>
      <c r="U82" s="218">
        <v>51.58</v>
      </c>
      <c r="V82" s="218">
        <v>5.37</v>
      </c>
      <c r="W82" s="218">
        <v>6.86</v>
      </c>
      <c r="X82" s="218">
        <v>33.57</v>
      </c>
      <c r="Y82" s="218">
        <v>0</v>
      </c>
      <c r="Z82" s="218">
        <v>74.849999999999994</v>
      </c>
      <c r="AA82" s="218">
        <v>26.66</v>
      </c>
      <c r="AB82" s="218">
        <v>0</v>
      </c>
      <c r="AC82" s="218">
        <v>9.7899999999999991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4.5199999999999996</v>
      </c>
      <c r="L83" s="218">
        <v>177.66</v>
      </c>
      <c r="M83" s="218">
        <v>26.75</v>
      </c>
      <c r="N83" s="218">
        <v>34.42</v>
      </c>
      <c r="O83" s="218">
        <v>0</v>
      </c>
      <c r="P83" s="218">
        <v>40.020000000000003</v>
      </c>
      <c r="Q83" s="218">
        <v>4.0999999999999996</v>
      </c>
      <c r="R83" s="218">
        <v>12.31</v>
      </c>
      <c r="S83" s="218">
        <v>7.69</v>
      </c>
      <c r="T83" s="218">
        <v>0</v>
      </c>
      <c r="U83" s="218">
        <v>51.58</v>
      </c>
      <c r="V83" s="218">
        <v>5.37</v>
      </c>
      <c r="W83" s="218">
        <v>6.86</v>
      </c>
      <c r="X83" s="218">
        <v>33.57</v>
      </c>
      <c r="Y83" s="218">
        <v>0</v>
      </c>
      <c r="Z83" s="218">
        <v>74.849999999999994</v>
      </c>
      <c r="AA83" s="218">
        <v>26.66</v>
      </c>
      <c r="AB83" s="218">
        <v>0</v>
      </c>
      <c r="AC83" s="218">
        <v>9.7899999999999991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0.02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4.5199999999999996</v>
      </c>
      <c r="L84" s="218">
        <v>177.66</v>
      </c>
      <c r="M84" s="218">
        <v>26.75</v>
      </c>
      <c r="N84" s="218">
        <v>34.42</v>
      </c>
      <c r="O84" s="218">
        <v>0</v>
      </c>
      <c r="P84" s="218">
        <v>40.020000000000003</v>
      </c>
      <c r="Q84" s="218">
        <v>4.0999999999999996</v>
      </c>
      <c r="R84" s="218">
        <v>12.31</v>
      </c>
      <c r="S84" s="218">
        <v>7.69</v>
      </c>
      <c r="T84" s="218">
        <v>0</v>
      </c>
      <c r="U84" s="218">
        <v>51.58</v>
      </c>
      <c r="V84" s="218">
        <v>5.37</v>
      </c>
      <c r="W84" s="218">
        <v>6.86</v>
      </c>
      <c r="X84" s="218">
        <v>33.57</v>
      </c>
      <c r="Y84" s="218">
        <v>0</v>
      </c>
      <c r="Z84" s="218">
        <v>74.849999999999994</v>
      </c>
      <c r="AA84" s="218">
        <v>26.66</v>
      </c>
      <c r="AB84" s="218">
        <v>0</v>
      </c>
      <c r="AC84" s="218">
        <v>10.09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0.02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4.5199999999999996</v>
      </c>
      <c r="L85" s="218">
        <v>177.66</v>
      </c>
      <c r="M85" s="218">
        <v>26.75</v>
      </c>
      <c r="N85" s="218">
        <v>34.42</v>
      </c>
      <c r="O85" s="218">
        <v>0</v>
      </c>
      <c r="P85" s="218">
        <v>40.020000000000003</v>
      </c>
      <c r="Q85" s="218">
        <v>4.0999999999999996</v>
      </c>
      <c r="R85" s="218">
        <v>12.31</v>
      </c>
      <c r="S85" s="218">
        <v>7.69</v>
      </c>
      <c r="T85" s="218">
        <v>0</v>
      </c>
      <c r="U85" s="218">
        <v>51.58</v>
      </c>
      <c r="V85" s="218">
        <v>5.37</v>
      </c>
      <c r="W85" s="218">
        <v>6.86</v>
      </c>
      <c r="X85" s="218">
        <v>33.57</v>
      </c>
      <c r="Y85" s="218">
        <v>0</v>
      </c>
      <c r="Z85" s="218">
        <v>74.849999999999994</v>
      </c>
      <c r="AA85" s="218">
        <v>26.66</v>
      </c>
      <c r="AB85" s="218">
        <v>0</v>
      </c>
      <c r="AC85" s="218">
        <v>10.09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4.5199999999999996</v>
      </c>
      <c r="L86" s="218">
        <v>177.66</v>
      </c>
      <c r="M86" s="218">
        <v>26.75</v>
      </c>
      <c r="N86" s="218">
        <v>34.42</v>
      </c>
      <c r="O86" s="218">
        <v>0</v>
      </c>
      <c r="P86" s="218">
        <v>40.020000000000003</v>
      </c>
      <c r="Q86" s="218">
        <v>4.0999999999999996</v>
      </c>
      <c r="R86" s="218">
        <v>12.31</v>
      </c>
      <c r="S86" s="218">
        <v>7.69</v>
      </c>
      <c r="T86" s="218">
        <v>0</v>
      </c>
      <c r="U86" s="218">
        <v>51.58</v>
      </c>
      <c r="V86" s="218">
        <v>5.37</v>
      </c>
      <c r="W86" s="218">
        <v>6.86</v>
      </c>
      <c r="X86" s="218">
        <v>33.57</v>
      </c>
      <c r="Y86" s="218">
        <v>0</v>
      </c>
      <c r="Z86" s="218">
        <v>74.849999999999994</v>
      </c>
      <c r="AA86" s="218">
        <v>26.66</v>
      </c>
      <c r="AB86" s="218">
        <v>0</v>
      </c>
      <c r="AC86" s="218">
        <v>10.09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4.5199999999999996</v>
      </c>
      <c r="L87" s="218">
        <v>177.66</v>
      </c>
      <c r="M87" s="218">
        <v>26.75</v>
      </c>
      <c r="N87" s="218">
        <v>34.42</v>
      </c>
      <c r="O87" s="218">
        <v>0</v>
      </c>
      <c r="P87" s="218">
        <v>40.020000000000003</v>
      </c>
      <c r="Q87" s="218">
        <v>4.0999999999999996</v>
      </c>
      <c r="R87" s="218">
        <v>12.31</v>
      </c>
      <c r="S87" s="218">
        <v>7.69</v>
      </c>
      <c r="T87" s="218">
        <v>0</v>
      </c>
      <c r="U87" s="218">
        <v>51.58</v>
      </c>
      <c r="V87" s="218">
        <v>5.37</v>
      </c>
      <c r="W87" s="218">
        <v>6.86</v>
      </c>
      <c r="X87" s="218">
        <v>29.07</v>
      </c>
      <c r="Y87" s="218">
        <v>0</v>
      </c>
      <c r="Z87" s="218">
        <v>74.849999999999994</v>
      </c>
      <c r="AA87" s="218">
        <v>26.66</v>
      </c>
      <c r="AB87" s="218">
        <v>0</v>
      </c>
      <c r="AC87" s="218">
        <v>10.09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4.5199999999999996</v>
      </c>
      <c r="L88" s="218">
        <v>177.66</v>
      </c>
      <c r="M88" s="218">
        <v>26.75</v>
      </c>
      <c r="N88" s="218">
        <v>34.42</v>
      </c>
      <c r="O88" s="218">
        <v>0</v>
      </c>
      <c r="P88" s="218">
        <v>40.020000000000003</v>
      </c>
      <c r="Q88" s="218">
        <v>4.0999999999999996</v>
      </c>
      <c r="R88" s="218">
        <v>12.31</v>
      </c>
      <c r="S88" s="218">
        <v>7.69</v>
      </c>
      <c r="T88" s="218">
        <v>0</v>
      </c>
      <c r="U88" s="218">
        <v>51.58</v>
      </c>
      <c r="V88" s="218">
        <v>5.37</v>
      </c>
      <c r="W88" s="218">
        <v>6.86</v>
      </c>
      <c r="X88" s="218">
        <v>29.07</v>
      </c>
      <c r="Y88" s="218">
        <v>0</v>
      </c>
      <c r="Z88" s="218">
        <v>74.849999999999994</v>
      </c>
      <c r="AA88" s="218">
        <v>26.66</v>
      </c>
      <c r="AB88" s="218">
        <v>0</v>
      </c>
      <c r="AC88" s="218">
        <v>10.09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4.5199999999999996</v>
      </c>
      <c r="L89" s="218">
        <v>177.66</v>
      </c>
      <c r="M89" s="218">
        <v>26.75</v>
      </c>
      <c r="N89" s="218">
        <v>34.42</v>
      </c>
      <c r="O89" s="218">
        <v>0</v>
      </c>
      <c r="P89" s="218">
        <v>40.1</v>
      </c>
      <c r="Q89" s="218">
        <v>4.0999999999999996</v>
      </c>
      <c r="R89" s="218">
        <v>12.31</v>
      </c>
      <c r="S89" s="218">
        <v>7.69</v>
      </c>
      <c r="T89" s="218">
        <v>0</v>
      </c>
      <c r="U89" s="218">
        <v>51.58</v>
      </c>
      <c r="V89" s="218">
        <v>5.37</v>
      </c>
      <c r="W89" s="218">
        <v>6.86</v>
      </c>
      <c r="X89" s="218">
        <v>29.07</v>
      </c>
      <c r="Y89" s="218">
        <v>0</v>
      </c>
      <c r="Z89" s="218">
        <v>74.849999999999994</v>
      </c>
      <c r="AA89" s="218">
        <v>26.66</v>
      </c>
      <c r="AB89" s="218">
        <v>0</v>
      </c>
      <c r="AC89" s="218">
        <v>10.09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4.5199999999999996</v>
      </c>
      <c r="L90" s="218">
        <v>177.66</v>
      </c>
      <c r="M90" s="218">
        <v>26.75</v>
      </c>
      <c r="N90" s="218">
        <v>34.42</v>
      </c>
      <c r="O90" s="218">
        <v>0</v>
      </c>
      <c r="P90" s="218">
        <v>40.1</v>
      </c>
      <c r="Q90" s="218">
        <v>4.0999999999999996</v>
      </c>
      <c r="R90" s="218">
        <v>12.31</v>
      </c>
      <c r="S90" s="218">
        <v>7.69</v>
      </c>
      <c r="T90" s="218">
        <v>0</v>
      </c>
      <c r="U90" s="218">
        <v>51.58</v>
      </c>
      <c r="V90" s="218">
        <v>5.37</v>
      </c>
      <c r="W90" s="218">
        <v>6.86</v>
      </c>
      <c r="X90" s="218">
        <v>29.07</v>
      </c>
      <c r="Y90" s="218">
        <v>0</v>
      </c>
      <c r="Z90" s="218">
        <v>74.849999999999994</v>
      </c>
      <c r="AA90" s="218">
        <v>26.66</v>
      </c>
      <c r="AB90" s="218">
        <v>0</v>
      </c>
      <c r="AC90" s="218">
        <v>10.09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4.5199999999999996</v>
      </c>
      <c r="L91" s="218">
        <v>179.9</v>
      </c>
      <c r="M91" s="218">
        <v>26.75</v>
      </c>
      <c r="N91" s="218">
        <v>34.42</v>
      </c>
      <c r="O91" s="218">
        <v>0</v>
      </c>
      <c r="P91" s="218">
        <v>40.1</v>
      </c>
      <c r="Q91" s="218">
        <v>4.28</v>
      </c>
      <c r="R91" s="218">
        <v>12.31</v>
      </c>
      <c r="S91" s="218">
        <v>7.69</v>
      </c>
      <c r="T91" s="218">
        <v>0</v>
      </c>
      <c r="U91" s="218">
        <v>51.58</v>
      </c>
      <c r="V91" s="218">
        <v>5.37</v>
      </c>
      <c r="W91" s="218">
        <v>6.86</v>
      </c>
      <c r="X91" s="218">
        <v>29.07</v>
      </c>
      <c r="Y91" s="218">
        <v>0</v>
      </c>
      <c r="Z91" s="218">
        <v>74.849999999999994</v>
      </c>
      <c r="AA91" s="218">
        <v>26.66</v>
      </c>
      <c r="AB91" s="218">
        <v>0</v>
      </c>
      <c r="AC91" s="218">
        <v>10.09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4.5199999999999996</v>
      </c>
      <c r="L92" s="218">
        <v>179.9</v>
      </c>
      <c r="M92" s="218">
        <v>26.75</v>
      </c>
      <c r="N92" s="218">
        <v>34.42</v>
      </c>
      <c r="O92" s="218">
        <v>0</v>
      </c>
      <c r="P92" s="218">
        <v>40.1</v>
      </c>
      <c r="Q92" s="218">
        <v>4.28</v>
      </c>
      <c r="R92" s="218">
        <v>12.31</v>
      </c>
      <c r="S92" s="218">
        <v>7.69</v>
      </c>
      <c r="T92" s="218">
        <v>0</v>
      </c>
      <c r="U92" s="218">
        <v>51.58</v>
      </c>
      <c r="V92" s="218">
        <v>5.37</v>
      </c>
      <c r="W92" s="218">
        <v>6.86</v>
      </c>
      <c r="X92" s="218">
        <v>29.07</v>
      </c>
      <c r="Y92" s="218">
        <v>0</v>
      </c>
      <c r="Z92" s="218">
        <v>74.849999999999994</v>
      </c>
      <c r="AA92" s="218">
        <v>26.66</v>
      </c>
      <c r="AB92" s="218">
        <v>0</v>
      </c>
      <c r="AC92" s="218">
        <v>10.09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4.5199999999999996</v>
      </c>
      <c r="L93" s="218">
        <v>179.9</v>
      </c>
      <c r="M93" s="218">
        <v>26.75</v>
      </c>
      <c r="N93" s="218">
        <v>34.42</v>
      </c>
      <c r="O93" s="218">
        <v>0</v>
      </c>
      <c r="P93" s="218">
        <v>40.1</v>
      </c>
      <c r="Q93" s="218">
        <v>4.28</v>
      </c>
      <c r="R93" s="218">
        <v>12.31</v>
      </c>
      <c r="S93" s="218">
        <v>7.69</v>
      </c>
      <c r="T93" s="218">
        <v>0</v>
      </c>
      <c r="U93" s="218">
        <v>51.58</v>
      </c>
      <c r="V93" s="218">
        <v>5.37</v>
      </c>
      <c r="W93" s="218">
        <v>6.86</v>
      </c>
      <c r="X93" s="218">
        <v>29.07</v>
      </c>
      <c r="Y93" s="218">
        <v>0</v>
      </c>
      <c r="Z93" s="218">
        <v>74.849999999999994</v>
      </c>
      <c r="AA93" s="218">
        <v>26.66</v>
      </c>
      <c r="AB93" s="218">
        <v>0</v>
      </c>
      <c r="AC93" s="218">
        <v>10.38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4.5199999999999996</v>
      </c>
      <c r="L94" s="218">
        <v>179.9</v>
      </c>
      <c r="M94" s="218">
        <v>26.75</v>
      </c>
      <c r="N94" s="218">
        <v>34.42</v>
      </c>
      <c r="O94" s="218">
        <v>0</v>
      </c>
      <c r="P94" s="218">
        <v>40.1</v>
      </c>
      <c r="Q94" s="218">
        <v>4.28</v>
      </c>
      <c r="R94" s="218">
        <v>12.31</v>
      </c>
      <c r="S94" s="218">
        <v>7.69</v>
      </c>
      <c r="T94" s="218">
        <v>0</v>
      </c>
      <c r="U94" s="218">
        <v>51.58</v>
      </c>
      <c r="V94" s="218">
        <v>5.37</v>
      </c>
      <c r="W94" s="218">
        <v>6.86</v>
      </c>
      <c r="X94" s="218">
        <v>29.07</v>
      </c>
      <c r="Y94" s="218">
        <v>0</v>
      </c>
      <c r="Z94" s="218">
        <v>74.849999999999994</v>
      </c>
      <c r="AA94" s="218">
        <v>26.66</v>
      </c>
      <c r="AB94" s="218">
        <v>0</v>
      </c>
      <c r="AC94" s="218">
        <v>10.68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4.5199999999999996</v>
      </c>
      <c r="L95" s="218">
        <v>179.9</v>
      </c>
      <c r="M95" s="218">
        <v>26.75</v>
      </c>
      <c r="N95" s="218">
        <v>34.42</v>
      </c>
      <c r="O95" s="218">
        <v>0</v>
      </c>
      <c r="P95" s="218">
        <v>40.1</v>
      </c>
      <c r="Q95" s="218">
        <v>4.28</v>
      </c>
      <c r="R95" s="218">
        <v>12.31</v>
      </c>
      <c r="S95" s="218">
        <v>7.69</v>
      </c>
      <c r="T95" s="218">
        <v>0</v>
      </c>
      <c r="U95" s="218">
        <v>51.58</v>
      </c>
      <c r="V95" s="218">
        <v>5.37</v>
      </c>
      <c r="W95" s="218">
        <v>6.86</v>
      </c>
      <c r="X95" s="218">
        <v>29.07</v>
      </c>
      <c r="Y95" s="218">
        <v>0</v>
      </c>
      <c r="Z95" s="218">
        <v>74.849999999999994</v>
      </c>
      <c r="AA95" s="218">
        <v>26.66</v>
      </c>
      <c r="AB95" s="218">
        <v>0</v>
      </c>
      <c r="AC95" s="218">
        <v>10.68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4.5199999999999996</v>
      </c>
      <c r="L96" s="218">
        <v>179.9</v>
      </c>
      <c r="M96" s="218">
        <v>26.75</v>
      </c>
      <c r="N96" s="218">
        <v>34.42</v>
      </c>
      <c r="O96" s="218">
        <v>0</v>
      </c>
      <c r="P96" s="218">
        <v>40.1</v>
      </c>
      <c r="Q96" s="218">
        <v>4.28</v>
      </c>
      <c r="R96" s="218">
        <v>12.31</v>
      </c>
      <c r="S96" s="218">
        <v>7.69</v>
      </c>
      <c r="T96" s="218">
        <v>0</v>
      </c>
      <c r="U96" s="218">
        <v>51.58</v>
      </c>
      <c r="V96" s="218">
        <v>5.37</v>
      </c>
      <c r="W96" s="218">
        <v>6.86</v>
      </c>
      <c r="X96" s="218">
        <v>29.07</v>
      </c>
      <c r="Y96" s="218">
        <v>0</v>
      </c>
      <c r="Z96" s="218">
        <v>74.849999999999994</v>
      </c>
      <c r="AA96" s="218">
        <v>26.66</v>
      </c>
      <c r="AB96" s="218">
        <v>0</v>
      </c>
      <c r="AC96" s="218">
        <v>10.68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4.5199999999999996</v>
      </c>
      <c r="L97" s="218">
        <v>179.9</v>
      </c>
      <c r="M97" s="218">
        <v>26.75</v>
      </c>
      <c r="N97" s="218">
        <v>34.42</v>
      </c>
      <c r="O97" s="218">
        <v>0</v>
      </c>
      <c r="P97" s="218">
        <v>40.1</v>
      </c>
      <c r="Q97" s="218">
        <v>4.28</v>
      </c>
      <c r="R97" s="218">
        <v>12.31</v>
      </c>
      <c r="S97" s="218">
        <v>7.69</v>
      </c>
      <c r="T97" s="218">
        <v>0</v>
      </c>
      <c r="U97" s="218">
        <v>51.58</v>
      </c>
      <c r="V97" s="218">
        <v>5.37</v>
      </c>
      <c r="W97" s="218">
        <v>6.86</v>
      </c>
      <c r="X97" s="218">
        <v>29.07</v>
      </c>
      <c r="Y97" s="218">
        <v>0</v>
      </c>
      <c r="Z97" s="218">
        <v>74.849999999999994</v>
      </c>
      <c r="AA97" s="218">
        <v>26.66</v>
      </c>
      <c r="AB97" s="218">
        <v>0</v>
      </c>
      <c r="AC97" s="218">
        <v>10.68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4.5199999999999996</v>
      </c>
      <c r="L98" s="218">
        <v>179.9</v>
      </c>
      <c r="M98" s="218">
        <v>26.75</v>
      </c>
      <c r="N98" s="218">
        <v>34.42</v>
      </c>
      <c r="O98" s="218">
        <v>0</v>
      </c>
      <c r="P98" s="218">
        <v>40.1</v>
      </c>
      <c r="Q98" s="218">
        <v>4.28</v>
      </c>
      <c r="R98" s="218">
        <v>12.31</v>
      </c>
      <c r="S98" s="218">
        <v>7.69</v>
      </c>
      <c r="T98" s="218">
        <v>0</v>
      </c>
      <c r="U98" s="218">
        <v>51.58</v>
      </c>
      <c r="V98" s="218">
        <v>5.37</v>
      </c>
      <c r="W98" s="218">
        <v>6.86</v>
      </c>
      <c r="X98" s="218">
        <v>29.07</v>
      </c>
      <c r="Y98" s="218">
        <v>0</v>
      </c>
      <c r="Z98" s="218">
        <v>74.849999999999994</v>
      </c>
      <c r="AA98" s="218">
        <v>26.66</v>
      </c>
      <c r="AB98" s="218">
        <v>0</v>
      </c>
      <c r="AC98" s="218">
        <v>10.68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8.7224999999999872E-2</v>
      </c>
      <c r="L99">
        <f t="shared" si="0"/>
        <v>3.5782024999999975</v>
      </c>
      <c r="M99">
        <f t="shared" si="0"/>
        <v>0.64200000000000002</v>
      </c>
      <c r="N99">
        <f t="shared" si="0"/>
        <v>0.82608000000000104</v>
      </c>
      <c r="O99">
        <f t="shared" si="0"/>
        <v>0</v>
      </c>
      <c r="P99">
        <f t="shared" si="0"/>
        <v>0.96258500000000136</v>
      </c>
      <c r="Q99">
        <f t="shared" si="0"/>
        <v>7.2307499999999941E-2</v>
      </c>
      <c r="R99">
        <f t="shared" si="0"/>
        <v>0.25831749999999948</v>
      </c>
      <c r="S99">
        <f t="shared" si="0"/>
        <v>9.6295000000000033E-2</v>
      </c>
      <c r="T99">
        <f t="shared" si="0"/>
        <v>0</v>
      </c>
      <c r="U99">
        <f t="shared" si="0"/>
        <v>1.2379199999999988</v>
      </c>
      <c r="V99">
        <f t="shared" si="0"/>
        <v>0.1161225000000001</v>
      </c>
      <c r="W99">
        <f t="shared" si="0"/>
        <v>0.20581500000000005</v>
      </c>
      <c r="X99">
        <f t="shared" si="0"/>
        <v>0.88792250000000117</v>
      </c>
      <c r="Y99">
        <f t="shared" si="0"/>
        <v>0</v>
      </c>
      <c r="Z99">
        <f t="shared" si="0"/>
        <v>1.6950350000000016</v>
      </c>
      <c r="AA99">
        <f t="shared" si="0"/>
        <v>0.57981250000000051</v>
      </c>
      <c r="AB99">
        <f t="shared" si="0"/>
        <v>0</v>
      </c>
      <c r="AC99">
        <f t="shared" si="0"/>
        <v>0.2458024999999999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0.23002000000000017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6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4.09</v>
      </c>
      <c r="M3" s="218">
        <v>1.1100000000000001</v>
      </c>
      <c r="N3" s="218">
        <v>1.23</v>
      </c>
      <c r="O3" s="218">
        <v>1.37</v>
      </c>
      <c r="P3" s="218">
        <v>2.2400000000000002</v>
      </c>
      <c r="Q3" s="218">
        <v>0.19</v>
      </c>
      <c r="R3" s="218">
        <v>0.55000000000000004</v>
      </c>
      <c r="S3" s="218">
        <v>0.28000000000000003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1.83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4.0199999999999996</v>
      </c>
      <c r="M4" s="218">
        <v>1.1100000000000001</v>
      </c>
      <c r="N4" s="218">
        <v>1.23</v>
      </c>
      <c r="O4" s="218">
        <v>1.37</v>
      </c>
      <c r="P4" s="218">
        <v>2.2400000000000002</v>
      </c>
      <c r="Q4" s="218">
        <v>0.18</v>
      </c>
      <c r="R4" s="218">
        <v>0.55000000000000004</v>
      </c>
      <c r="S4" s="218">
        <v>0.28000000000000003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1.83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4.0199999999999996</v>
      </c>
      <c r="M5" s="218">
        <v>1.1100000000000001</v>
      </c>
      <c r="N5" s="218">
        <v>1.23</v>
      </c>
      <c r="O5" s="218">
        <v>1.37</v>
      </c>
      <c r="P5" s="218">
        <v>2.2400000000000002</v>
      </c>
      <c r="Q5" s="218">
        <v>0.18</v>
      </c>
      <c r="R5" s="218">
        <v>0.55000000000000004</v>
      </c>
      <c r="S5" s="218">
        <v>0.28000000000000003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1.83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4.0199999999999996</v>
      </c>
      <c r="M6" s="218">
        <v>1.1100000000000001</v>
      </c>
      <c r="N6" s="218">
        <v>1.23</v>
      </c>
      <c r="O6" s="218">
        <v>1.37</v>
      </c>
      <c r="P6" s="218">
        <v>2.2400000000000002</v>
      </c>
      <c r="Q6" s="218">
        <v>0.18</v>
      </c>
      <c r="R6" s="218">
        <v>0.55000000000000004</v>
      </c>
      <c r="S6" s="218">
        <v>0.28000000000000003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1.83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0.39</v>
      </c>
      <c r="L7" s="218">
        <v>4.0199999999999996</v>
      </c>
      <c r="M7" s="218">
        <v>1.1100000000000001</v>
      </c>
      <c r="N7" s="218">
        <v>1.23</v>
      </c>
      <c r="O7" s="218">
        <v>1.37</v>
      </c>
      <c r="P7" s="218">
        <v>2.2400000000000002</v>
      </c>
      <c r="Q7" s="218">
        <v>0.18</v>
      </c>
      <c r="R7" s="218">
        <v>0.55000000000000004</v>
      </c>
      <c r="S7" s="218">
        <v>0.28000000000000003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1.83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4.0199999999999996</v>
      </c>
      <c r="M8" s="218">
        <v>1.1100000000000001</v>
      </c>
      <c r="N8" s="218">
        <v>1.23</v>
      </c>
      <c r="O8" s="218">
        <v>1.37</v>
      </c>
      <c r="P8" s="218">
        <v>2.2400000000000002</v>
      </c>
      <c r="Q8" s="218">
        <v>0.18</v>
      </c>
      <c r="R8" s="218">
        <v>0.55000000000000004</v>
      </c>
      <c r="S8" s="218">
        <v>0.28000000000000003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1.83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4.0199999999999996</v>
      </c>
      <c r="M9" s="218">
        <v>1.1100000000000001</v>
      </c>
      <c r="N9" s="218">
        <v>1.23</v>
      </c>
      <c r="O9" s="218">
        <v>1.37</v>
      </c>
      <c r="P9" s="218">
        <v>2.2400000000000002</v>
      </c>
      <c r="Q9" s="218">
        <v>0.18</v>
      </c>
      <c r="R9" s="218">
        <v>0.55000000000000004</v>
      </c>
      <c r="S9" s="218">
        <v>0.28000000000000003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1.83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4.0199999999999996</v>
      </c>
      <c r="M10" s="218">
        <v>1.1100000000000001</v>
      </c>
      <c r="N10" s="218">
        <v>1.23</v>
      </c>
      <c r="O10" s="218">
        <v>1.37</v>
      </c>
      <c r="P10" s="218">
        <v>2.2400000000000002</v>
      </c>
      <c r="Q10" s="218">
        <v>0.18</v>
      </c>
      <c r="R10" s="218">
        <v>0.55000000000000004</v>
      </c>
      <c r="S10" s="218">
        <v>0.28000000000000003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1.83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4.0199999999999996</v>
      </c>
      <c r="M11" s="218">
        <v>1.1100000000000001</v>
      </c>
      <c r="N11" s="218">
        <v>1.23</v>
      </c>
      <c r="O11" s="218">
        <v>1.37</v>
      </c>
      <c r="P11" s="218">
        <v>2.2400000000000002</v>
      </c>
      <c r="Q11" s="218">
        <v>0.18</v>
      </c>
      <c r="R11" s="218">
        <v>0.55000000000000004</v>
      </c>
      <c r="S11" s="218">
        <v>0.28000000000000003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1.83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4.0199999999999996</v>
      </c>
      <c r="M12" s="218">
        <v>1.1100000000000001</v>
      </c>
      <c r="N12" s="218">
        <v>1.23</v>
      </c>
      <c r="O12" s="218">
        <v>1.37</v>
      </c>
      <c r="P12" s="218">
        <v>2.2400000000000002</v>
      </c>
      <c r="Q12" s="218">
        <v>0.18</v>
      </c>
      <c r="R12" s="218">
        <v>0.55000000000000004</v>
      </c>
      <c r="S12" s="218">
        <v>0.28000000000000003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1.83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4.17</v>
      </c>
      <c r="M13" s="218">
        <v>1.1100000000000001</v>
      </c>
      <c r="N13" s="218">
        <v>1.23</v>
      </c>
      <c r="O13" s="218">
        <v>1.37</v>
      </c>
      <c r="P13" s="218">
        <v>2.2400000000000002</v>
      </c>
      <c r="Q13" s="218">
        <v>0.18</v>
      </c>
      <c r="R13" s="218">
        <v>0.55000000000000004</v>
      </c>
      <c r="S13" s="218">
        <v>0.28999999999999998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1.83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4.0199999999999996</v>
      </c>
      <c r="M14" s="218">
        <v>1.1100000000000001</v>
      </c>
      <c r="N14" s="218">
        <v>1.23</v>
      </c>
      <c r="O14" s="218">
        <v>1.37</v>
      </c>
      <c r="P14" s="218">
        <v>2.2400000000000002</v>
      </c>
      <c r="Q14" s="218">
        <v>0.18</v>
      </c>
      <c r="R14" s="218">
        <v>0.55000000000000004</v>
      </c>
      <c r="S14" s="218">
        <v>0.28999999999999998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1.83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4.0199999999999996</v>
      </c>
      <c r="M15" s="218">
        <v>1.1100000000000001</v>
      </c>
      <c r="N15" s="218">
        <v>1.23</v>
      </c>
      <c r="O15" s="218">
        <v>1.37</v>
      </c>
      <c r="P15" s="218">
        <v>2.2400000000000002</v>
      </c>
      <c r="Q15" s="218">
        <v>0.18</v>
      </c>
      <c r="R15" s="218">
        <v>0.55000000000000004</v>
      </c>
      <c r="S15" s="218">
        <v>0.28999999999999998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1.83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4.0199999999999996</v>
      </c>
      <c r="M16" s="218">
        <v>1.1100000000000001</v>
      </c>
      <c r="N16" s="218">
        <v>1.23</v>
      </c>
      <c r="O16" s="218">
        <v>1.37</v>
      </c>
      <c r="P16" s="218">
        <v>2.2400000000000002</v>
      </c>
      <c r="Q16" s="218">
        <v>0.18</v>
      </c>
      <c r="R16" s="218">
        <v>0.55000000000000004</v>
      </c>
      <c r="S16" s="218">
        <v>0.28999999999999998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1.88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4.0199999999999996</v>
      </c>
      <c r="M17" s="218">
        <v>1.1100000000000001</v>
      </c>
      <c r="N17" s="218">
        <v>1.23</v>
      </c>
      <c r="O17" s="218">
        <v>1.37</v>
      </c>
      <c r="P17" s="218">
        <v>2.2400000000000002</v>
      </c>
      <c r="Q17" s="218">
        <v>0.18</v>
      </c>
      <c r="R17" s="218">
        <v>0.55000000000000004</v>
      </c>
      <c r="S17" s="218">
        <v>0.28999999999999998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1.88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4.0199999999999996</v>
      </c>
      <c r="M18" s="218">
        <v>1.1100000000000001</v>
      </c>
      <c r="N18" s="218">
        <v>1.23</v>
      </c>
      <c r="O18" s="218">
        <v>1.37</v>
      </c>
      <c r="P18" s="218">
        <v>2.2400000000000002</v>
      </c>
      <c r="Q18" s="218">
        <v>0.18</v>
      </c>
      <c r="R18" s="218">
        <v>0.55000000000000004</v>
      </c>
      <c r="S18" s="218">
        <v>0.28999999999999998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1.88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4.0199999999999996</v>
      </c>
      <c r="M19" s="218">
        <v>1.1100000000000001</v>
      </c>
      <c r="N19" s="218">
        <v>1.23</v>
      </c>
      <c r="O19" s="218">
        <v>1.37</v>
      </c>
      <c r="P19" s="218">
        <v>2.2400000000000002</v>
      </c>
      <c r="Q19" s="218">
        <v>0.18</v>
      </c>
      <c r="R19" s="218">
        <v>0.55000000000000004</v>
      </c>
      <c r="S19" s="218">
        <v>0.28000000000000003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1.83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4.0199999999999996</v>
      </c>
      <c r="M20" s="218">
        <v>1.1100000000000001</v>
      </c>
      <c r="N20" s="218">
        <v>1.23</v>
      </c>
      <c r="O20" s="218">
        <v>1.37</v>
      </c>
      <c r="P20" s="218">
        <v>2.2400000000000002</v>
      </c>
      <c r="Q20" s="218">
        <v>0.18</v>
      </c>
      <c r="R20" s="218">
        <v>0.55000000000000004</v>
      </c>
      <c r="S20" s="218">
        <v>0.28000000000000003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1.83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3.86</v>
      </c>
      <c r="M21" s="218">
        <v>1.1100000000000001</v>
      </c>
      <c r="N21" s="218">
        <v>1.23</v>
      </c>
      <c r="O21" s="218">
        <v>1.37</v>
      </c>
      <c r="P21" s="218">
        <v>2.2400000000000002</v>
      </c>
      <c r="Q21" s="218">
        <v>0.18</v>
      </c>
      <c r="R21" s="218">
        <v>0.55000000000000004</v>
      </c>
      <c r="S21" s="218">
        <v>0.27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1.83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4.17</v>
      </c>
      <c r="M22" s="218">
        <v>1.1100000000000001</v>
      </c>
      <c r="N22" s="218">
        <v>1.23</v>
      </c>
      <c r="O22" s="218">
        <v>1.37</v>
      </c>
      <c r="P22" s="218">
        <v>2.2400000000000002</v>
      </c>
      <c r="Q22" s="218">
        <v>0.18</v>
      </c>
      <c r="R22" s="218">
        <v>0.55000000000000004</v>
      </c>
      <c r="S22" s="218">
        <v>0.28000000000000003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1.83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4.0199999999999996</v>
      </c>
      <c r="M23" s="218">
        <v>1.1100000000000001</v>
      </c>
      <c r="N23" s="218">
        <v>1.23</v>
      </c>
      <c r="O23" s="218">
        <v>1.37</v>
      </c>
      <c r="P23" s="218">
        <v>2.2400000000000002</v>
      </c>
      <c r="Q23" s="218">
        <v>0.18</v>
      </c>
      <c r="R23" s="218">
        <v>0.55000000000000004</v>
      </c>
      <c r="S23" s="218">
        <v>0.28000000000000003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1.83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4.0199999999999996</v>
      </c>
      <c r="M24" s="218">
        <v>1.1100000000000001</v>
      </c>
      <c r="N24" s="218">
        <v>1.23</v>
      </c>
      <c r="O24" s="218">
        <v>1.37</v>
      </c>
      <c r="P24" s="218">
        <v>2.2400000000000002</v>
      </c>
      <c r="Q24" s="218">
        <v>0.18</v>
      </c>
      <c r="R24" s="218">
        <v>0.55000000000000004</v>
      </c>
      <c r="S24" s="218">
        <v>0.28999999999999998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1.83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4.0199999999999996</v>
      </c>
      <c r="M25" s="218">
        <v>1.1100000000000001</v>
      </c>
      <c r="N25" s="218">
        <v>1.23</v>
      </c>
      <c r="O25" s="218">
        <v>1.37</v>
      </c>
      <c r="P25" s="218">
        <v>2.2400000000000002</v>
      </c>
      <c r="Q25" s="218">
        <v>0.18</v>
      </c>
      <c r="R25" s="218">
        <v>0.55000000000000004</v>
      </c>
      <c r="S25" s="218">
        <v>0.28999999999999998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1.83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4.0199999999999996</v>
      </c>
      <c r="M26" s="218">
        <v>1.1100000000000001</v>
      </c>
      <c r="N26" s="218">
        <v>1.23</v>
      </c>
      <c r="O26" s="218">
        <v>1.37</v>
      </c>
      <c r="P26" s="218">
        <v>2.2400000000000002</v>
      </c>
      <c r="Q26" s="218">
        <v>0.18</v>
      </c>
      <c r="R26" s="218">
        <v>0.55000000000000004</v>
      </c>
      <c r="S26" s="218">
        <v>0.28999999999999998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1.83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4.0199999999999996</v>
      </c>
      <c r="M27" s="218">
        <v>1.1100000000000001</v>
      </c>
      <c r="N27" s="218">
        <v>1.23</v>
      </c>
      <c r="O27" s="218">
        <v>1.37</v>
      </c>
      <c r="P27" s="218">
        <v>2.2400000000000002</v>
      </c>
      <c r="Q27" s="218">
        <v>0.18</v>
      </c>
      <c r="R27" s="218">
        <v>0.55000000000000004</v>
      </c>
      <c r="S27" s="218">
        <v>0.28000000000000003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1.83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4.0199999999999996</v>
      </c>
      <c r="M28" s="218">
        <v>1.1100000000000001</v>
      </c>
      <c r="N28" s="218">
        <v>1.23</v>
      </c>
      <c r="O28" s="218">
        <v>1.37</v>
      </c>
      <c r="P28" s="218">
        <v>2.2400000000000002</v>
      </c>
      <c r="Q28" s="218">
        <v>0.18</v>
      </c>
      <c r="R28" s="218">
        <v>0.55000000000000004</v>
      </c>
      <c r="S28" s="218">
        <v>0.28000000000000003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1.83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4.0199999999999996</v>
      </c>
      <c r="M29" s="218">
        <v>1.1100000000000001</v>
      </c>
      <c r="N29" s="218">
        <v>1.23</v>
      </c>
      <c r="O29" s="218">
        <v>1.37</v>
      </c>
      <c r="P29" s="218">
        <v>2.2400000000000002</v>
      </c>
      <c r="Q29" s="218">
        <v>0.18</v>
      </c>
      <c r="R29" s="218">
        <v>0.55000000000000004</v>
      </c>
      <c r="S29" s="218">
        <v>0.28000000000000003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1.83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4.0199999999999996</v>
      </c>
      <c r="M30" s="218">
        <v>1.1100000000000001</v>
      </c>
      <c r="N30" s="218">
        <v>1.23</v>
      </c>
      <c r="O30" s="218">
        <v>1.37</v>
      </c>
      <c r="P30" s="218">
        <v>2.2400000000000002</v>
      </c>
      <c r="Q30" s="218">
        <v>0.18</v>
      </c>
      <c r="R30" s="218">
        <v>0.55000000000000004</v>
      </c>
      <c r="S30" s="218">
        <v>0.28000000000000003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1.23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1.3</v>
      </c>
      <c r="L31" s="218">
        <v>4.0199999999999996</v>
      </c>
      <c r="M31" s="218">
        <v>1.1100000000000001</v>
      </c>
      <c r="N31" s="218">
        <v>1.23</v>
      </c>
      <c r="O31" s="218">
        <v>1.37</v>
      </c>
      <c r="P31" s="218">
        <v>2.2400000000000002</v>
      </c>
      <c r="Q31" s="218">
        <v>0.18</v>
      </c>
      <c r="R31" s="218">
        <v>0.55000000000000004</v>
      </c>
      <c r="S31" s="218">
        <v>0.28000000000000003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1.83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1.3</v>
      </c>
      <c r="L32" s="218">
        <v>4.0199999999999996</v>
      </c>
      <c r="M32" s="218">
        <v>1.1100000000000001</v>
      </c>
      <c r="N32" s="218">
        <v>1.23</v>
      </c>
      <c r="O32" s="218">
        <v>1.37</v>
      </c>
      <c r="P32" s="218">
        <v>2.2400000000000002</v>
      </c>
      <c r="Q32" s="218">
        <v>0.18</v>
      </c>
      <c r="R32" s="218">
        <v>0.55000000000000004</v>
      </c>
      <c r="S32" s="218">
        <v>0.28000000000000003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1.83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1.31</v>
      </c>
      <c r="L33" s="218">
        <v>4.0199999999999996</v>
      </c>
      <c r="M33" s="218">
        <v>1.1100000000000001</v>
      </c>
      <c r="N33" s="218">
        <v>1.23</v>
      </c>
      <c r="O33" s="218">
        <v>1.37</v>
      </c>
      <c r="P33" s="218">
        <v>2.2400000000000002</v>
      </c>
      <c r="Q33" s="218">
        <v>0.18</v>
      </c>
      <c r="R33" s="218">
        <v>0.55000000000000004</v>
      </c>
      <c r="S33" s="218">
        <v>0.28000000000000003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1.83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1.31</v>
      </c>
      <c r="L34" s="218">
        <v>4.0199999999999996</v>
      </c>
      <c r="M34" s="218">
        <v>1.1100000000000001</v>
      </c>
      <c r="N34" s="218">
        <v>1.23</v>
      </c>
      <c r="O34" s="218">
        <v>1.37</v>
      </c>
      <c r="P34" s="218">
        <v>2.2400000000000002</v>
      </c>
      <c r="Q34" s="218">
        <v>0.18</v>
      </c>
      <c r="R34" s="218">
        <v>0.55000000000000004</v>
      </c>
      <c r="S34" s="218">
        <v>0.28000000000000003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1.83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1.31</v>
      </c>
      <c r="L35" s="218">
        <v>4.0199999999999996</v>
      </c>
      <c r="M35" s="218">
        <v>1.1100000000000001</v>
      </c>
      <c r="N35" s="218">
        <v>1.23</v>
      </c>
      <c r="O35" s="218">
        <v>1.37</v>
      </c>
      <c r="P35" s="218">
        <v>2.2400000000000002</v>
      </c>
      <c r="Q35" s="218">
        <v>0.18</v>
      </c>
      <c r="R35" s="218">
        <v>0.55000000000000004</v>
      </c>
      <c r="S35" s="218">
        <v>0.28000000000000003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1.83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1.31</v>
      </c>
      <c r="L36" s="218">
        <v>4.0199999999999996</v>
      </c>
      <c r="M36" s="218">
        <v>1.1100000000000001</v>
      </c>
      <c r="N36" s="218">
        <v>1.23</v>
      </c>
      <c r="O36" s="218">
        <v>1.37</v>
      </c>
      <c r="P36" s="218">
        <v>2.2400000000000002</v>
      </c>
      <c r="Q36" s="218">
        <v>0.18</v>
      </c>
      <c r="R36" s="218">
        <v>0.55000000000000004</v>
      </c>
      <c r="S36" s="218">
        <v>0.28000000000000003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1.83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1.31</v>
      </c>
      <c r="L37" s="218">
        <v>4.0199999999999996</v>
      </c>
      <c r="M37" s="218">
        <v>1.1100000000000001</v>
      </c>
      <c r="N37" s="218">
        <v>1.23</v>
      </c>
      <c r="O37" s="218">
        <v>1.37</v>
      </c>
      <c r="P37" s="218">
        <v>2.2400000000000002</v>
      </c>
      <c r="Q37" s="218">
        <v>0.18</v>
      </c>
      <c r="R37" s="218">
        <v>0.55000000000000004</v>
      </c>
      <c r="S37" s="218">
        <v>0.28000000000000003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1.83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1.31</v>
      </c>
      <c r="L38" s="218">
        <v>4.0199999999999996</v>
      </c>
      <c r="M38" s="218">
        <v>1.1100000000000001</v>
      </c>
      <c r="N38" s="218">
        <v>1.23</v>
      </c>
      <c r="O38" s="218">
        <v>1.37</v>
      </c>
      <c r="P38" s="218">
        <v>2.2400000000000002</v>
      </c>
      <c r="Q38" s="218">
        <v>0.18</v>
      </c>
      <c r="R38" s="218">
        <v>0.55000000000000004</v>
      </c>
      <c r="S38" s="218">
        <v>0.28000000000000003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1.83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1.31</v>
      </c>
      <c r="L39" s="218">
        <v>4.0199999999999996</v>
      </c>
      <c r="M39" s="218">
        <v>1.1100000000000001</v>
      </c>
      <c r="N39" s="218">
        <v>1.23</v>
      </c>
      <c r="O39" s="218">
        <v>1.37</v>
      </c>
      <c r="P39" s="218">
        <v>2.2400000000000002</v>
      </c>
      <c r="Q39" s="218">
        <v>0.18</v>
      </c>
      <c r="R39" s="218">
        <v>0.55000000000000004</v>
      </c>
      <c r="S39" s="218">
        <v>0.28000000000000003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1.83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1.31</v>
      </c>
      <c r="L40" s="218">
        <v>4.0199999999999996</v>
      </c>
      <c r="M40" s="218">
        <v>1.1100000000000001</v>
      </c>
      <c r="N40" s="218">
        <v>1.23</v>
      </c>
      <c r="O40" s="218">
        <v>1.37</v>
      </c>
      <c r="P40" s="218">
        <v>2.2400000000000002</v>
      </c>
      <c r="Q40" s="218">
        <v>0.18</v>
      </c>
      <c r="R40" s="218">
        <v>0.55000000000000004</v>
      </c>
      <c r="S40" s="218">
        <v>0.28000000000000003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1.83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1.31</v>
      </c>
      <c r="L41" s="218">
        <v>4.0199999999999996</v>
      </c>
      <c r="M41" s="218">
        <v>1.1100000000000001</v>
      </c>
      <c r="N41" s="218">
        <v>1.23</v>
      </c>
      <c r="O41" s="218">
        <v>1.37</v>
      </c>
      <c r="P41" s="218">
        <v>2.2400000000000002</v>
      </c>
      <c r="Q41" s="218">
        <v>0.18</v>
      </c>
      <c r="R41" s="218">
        <v>0.55000000000000004</v>
      </c>
      <c r="S41" s="218">
        <v>0.28000000000000003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1.78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1.31</v>
      </c>
      <c r="L42" s="218">
        <v>4.0199999999999996</v>
      </c>
      <c r="M42" s="218">
        <v>1.1100000000000001</v>
      </c>
      <c r="N42" s="218">
        <v>1.23</v>
      </c>
      <c r="O42" s="218">
        <v>1.37</v>
      </c>
      <c r="P42" s="218">
        <v>2.2400000000000002</v>
      </c>
      <c r="Q42" s="218">
        <v>0.18</v>
      </c>
      <c r="R42" s="218">
        <v>0.55000000000000004</v>
      </c>
      <c r="S42" s="218">
        <v>0.28000000000000003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1.78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1.31</v>
      </c>
      <c r="L43" s="218">
        <v>4.0199999999999996</v>
      </c>
      <c r="M43" s="218">
        <v>1.1100000000000001</v>
      </c>
      <c r="N43" s="218">
        <v>1.23</v>
      </c>
      <c r="O43" s="218">
        <v>1.37</v>
      </c>
      <c r="P43" s="218">
        <v>2.2400000000000002</v>
      </c>
      <c r="Q43" s="218">
        <v>0.18</v>
      </c>
      <c r="R43" s="218">
        <v>0.55000000000000004</v>
      </c>
      <c r="S43" s="218">
        <v>0.28000000000000003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1.78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1.31</v>
      </c>
      <c r="L44" s="218">
        <v>4.0199999999999996</v>
      </c>
      <c r="M44" s="218">
        <v>1.1100000000000001</v>
      </c>
      <c r="N44" s="218">
        <v>1.23</v>
      </c>
      <c r="O44" s="218">
        <v>1.37</v>
      </c>
      <c r="P44" s="218">
        <v>2.2400000000000002</v>
      </c>
      <c r="Q44" s="218">
        <v>0.18</v>
      </c>
      <c r="R44" s="218">
        <v>0.55000000000000004</v>
      </c>
      <c r="S44" s="218">
        <v>0.28000000000000003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1.78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1.3</v>
      </c>
      <c r="L45" s="218">
        <v>3.87</v>
      </c>
      <c r="M45" s="218">
        <v>1.1100000000000001</v>
      </c>
      <c r="N45" s="218">
        <v>1.23</v>
      </c>
      <c r="O45" s="218">
        <v>1.37</v>
      </c>
      <c r="P45" s="218">
        <v>2.2400000000000002</v>
      </c>
      <c r="Q45" s="218">
        <v>0.18</v>
      </c>
      <c r="R45" s="218">
        <v>0.54</v>
      </c>
      <c r="S45" s="218">
        <v>0.28000000000000003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1.78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1.3</v>
      </c>
      <c r="L46" s="218">
        <v>4.0199999999999996</v>
      </c>
      <c r="M46" s="218">
        <v>1.1100000000000001</v>
      </c>
      <c r="N46" s="218">
        <v>1.23</v>
      </c>
      <c r="O46" s="218">
        <v>1.37</v>
      </c>
      <c r="P46" s="218">
        <v>2.2400000000000002</v>
      </c>
      <c r="Q46" s="218">
        <v>0.18</v>
      </c>
      <c r="R46" s="218">
        <v>0.55000000000000004</v>
      </c>
      <c r="S46" s="218">
        <v>0.28000000000000003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1.78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1.3</v>
      </c>
      <c r="L47" s="218">
        <v>4.0199999999999996</v>
      </c>
      <c r="M47" s="218">
        <v>1.1100000000000001</v>
      </c>
      <c r="N47" s="218">
        <v>1.23</v>
      </c>
      <c r="O47" s="218">
        <v>1.37</v>
      </c>
      <c r="P47" s="218">
        <v>2.2400000000000002</v>
      </c>
      <c r="Q47" s="218">
        <v>0.18</v>
      </c>
      <c r="R47" s="218">
        <v>0.55000000000000004</v>
      </c>
      <c r="S47" s="218">
        <v>0.28000000000000003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1.78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1.3</v>
      </c>
      <c r="L48" s="218">
        <v>4.0199999999999996</v>
      </c>
      <c r="M48" s="218">
        <v>1.1100000000000001</v>
      </c>
      <c r="N48" s="218">
        <v>1.23</v>
      </c>
      <c r="O48" s="218">
        <v>1.37</v>
      </c>
      <c r="P48" s="218">
        <v>2.2400000000000002</v>
      </c>
      <c r="Q48" s="218">
        <v>0.18</v>
      </c>
      <c r="R48" s="218">
        <v>0.55000000000000004</v>
      </c>
      <c r="S48" s="218">
        <v>0.28000000000000003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1.73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1.3</v>
      </c>
      <c r="L49" s="218">
        <v>4.0199999999999996</v>
      </c>
      <c r="M49" s="218">
        <v>1.1100000000000001</v>
      </c>
      <c r="N49" s="218">
        <v>1.23</v>
      </c>
      <c r="O49" s="218">
        <v>1.37</v>
      </c>
      <c r="P49" s="218">
        <v>2.2400000000000002</v>
      </c>
      <c r="Q49" s="218">
        <v>0.18</v>
      </c>
      <c r="R49" s="218">
        <v>0.55000000000000004</v>
      </c>
      <c r="S49" s="218">
        <v>0.28000000000000003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1.73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1.3</v>
      </c>
      <c r="L50" s="218">
        <v>4.0199999999999996</v>
      </c>
      <c r="M50" s="218">
        <v>1.1100000000000001</v>
      </c>
      <c r="N50" s="218">
        <v>1.23</v>
      </c>
      <c r="O50" s="218">
        <v>1.37</v>
      </c>
      <c r="P50" s="218">
        <v>2.2400000000000002</v>
      </c>
      <c r="Q50" s="218">
        <v>0.18</v>
      </c>
      <c r="R50" s="218">
        <v>0.55000000000000004</v>
      </c>
      <c r="S50" s="218">
        <v>0.28000000000000003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1.73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1.3</v>
      </c>
      <c r="L51" s="218">
        <v>4.0199999999999996</v>
      </c>
      <c r="M51" s="218">
        <v>1.1100000000000001</v>
      </c>
      <c r="N51" s="218">
        <v>1.23</v>
      </c>
      <c r="O51" s="218">
        <v>1.37</v>
      </c>
      <c r="P51" s="218">
        <v>2.2400000000000002</v>
      </c>
      <c r="Q51" s="218">
        <v>0.18</v>
      </c>
      <c r="R51" s="218">
        <v>0.55000000000000004</v>
      </c>
      <c r="S51" s="218">
        <v>0.28000000000000003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1.73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1.3</v>
      </c>
      <c r="L52" s="218">
        <v>4.0199999999999996</v>
      </c>
      <c r="M52" s="218">
        <v>1.1100000000000001</v>
      </c>
      <c r="N52" s="218">
        <v>1.23</v>
      </c>
      <c r="O52" s="218">
        <v>1.37</v>
      </c>
      <c r="P52" s="218">
        <v>2.2400000000000002</v>
      </c>
      <c r="Q52" s="218">
        <v>0.18</v>
      </c>
      <c r="R52" s="218">
        <v>0.55000000000000004</v>
      </c>
      <c r="S52" s="218">
        <v>0.28000000000000003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1.63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1.3</v>
      </c>
      <c r="L53" s="218">
        <v>4.0199999999999996</v>
      </c>
      <c r="M53" s="218">
        <v>1.1100000000000001</v>
      </c>
      <c r="N53" s="218">
        <v>1.23</v>
      </c>
      <c r="O53" s="218">
        <v>1.37</v>
      </c>
      <c r="P53" s="218">
        <v>2.2400000000000002</v>
      </c>
      <c r="Q53" s="218">
        <v>0.18</v>
      </c>
      <c r="R53" s="218">
        <v>0.55000000000000004</v>
      </c>
      <c r="S53" s="218">
        <v>0.28000000000000003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1.63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1.3</v>
      </c>
      <c r="L54" s="218">
        <v>4.0199999999999996</v>
      </c>
      <c r="M54" s="218">
        <v>1.1100000000000001</v>
      </c>
      <c r="N54" s="218">
        <v>1.23</v>
      </c>
      <c r="O54" s="218">
        <v>1.37</v>
      </c>
      <c r="P54" s="218">
        <v>2.2400000000000002</v>
      </c>
      <c r="Q54" s="218">
        <v>0.18</v>
      </c>
      <c r="R54" s="218">
        <v>0.55000000000000004</v>
      </c>
      <c r="S54" s="218">
        <v>0.28000000000000003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1.63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1.31</v>
      </c>
      <c r="L55" s="218">
        <v>4.0199999999999996</v>
      </c>
      <c r="M55" s="218">
        <v>1.1100000000000001</v>
      </c>
      <c r="N55" s="218">
        <v>1.23</v>
      </c>
      <c r="O55" s="218">
        <v>1.37</v>
      </c>
      <c r="P55" s="218">
        <v>2.2400000000000002</v>
      </c>
      <c r="Q55" s="218">
        <v>0.19</v>
      </c>
      <c r="R55" s="218">
        <v>0.55000000000000004</v>
      </c>
      <c r="S55" s="218">
        <v>0.28000000000000003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1.63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1.31</v>
      </c>
      <c r="L56" s="218">
        <v>4.0199999999999996</v>
      </c>
      <c r="M56" s="218">
        <v>1.1100000000000001</v>
      </c>
      <c r="N56" s="218">
        <v>1.23</v>
      </c>
      <c r="O56" s="218">
        <v>1.37</v>
      </c>
      <c r="P56" s="218">
        <v>2.2400000000000002</v>
      </c>
      <c r="Q56" s="218">
        <v>0.19</v>
      </c>
      <c r="R56" s="218">
        <v>0.55000000000000004</v>
      </c>
      <c r="S56" s="218">
        <v>0.28000000000000003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1.63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1.31</v>
      </c>
      <c r="L57" s="218">
        <v>4.0199999999999996</v>
      </c>
      <c r="M57" s="218">
        <v>1.1100000000000001</v>
      </c>
      <c r="N57" s="218">
        <v>1.23</v>
      </c>
      <c r="O57" s="218">
        <v>1.37</v>
      </c>
      <c r="P57" s="218">
        <v>2.2400000000000002</v>
      </c>
      <c r="Q57" s="218">
        <v>0.19</v>
      </c>
      <c r="R57" s="218">
        <v>0.55000000000000004</v>
      </c>
      <c r="S57" s="218">
        <v>0.28000000000000003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1.63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1.31</v>
      </c>
      <c r="L58" s="218">
        <v>4.0199999999999996</v>
      </c>
      <c r="M58" s="218">
        <v>1.1100000000000001</v>
      </c>
      <c r="N58" s="218">
        <v>1.23</v>
      </c>
      <c r="O58" s="218">
        <v>1.37</v>
      </c>
      <c r="P58" s="218">
        <v>2.2400000000000002</v>
      </c>
      <c r="Q58" s="218">
        <v>0.19</v>
      </c>
      <c r="R58" s="218">
        <v>0.55000000000000004</v>
      </c>
      <c r="S58" s="218">
        <v>0.28000000000000003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1.63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1.31</v>
      </c>
      <c r="L59" s="218">
        <v>4.0199999999999996</v>
      </c>
      <c r="M59" s="218">
        <v>1.1100000000000001</v>
      </c>
      <c r="N59" s="218">
        <v>1.23</v>
      </c>
      <c r="O59" s="218">
        <v>1.37</v>
      </c>
      <c r="P59" s="218">
        <v>2.2400000000000002</v>
      </c>
      <c r="Q59" s="218">
        <v>0.19</v>
      </c>
      <c r="R59" s="218">
        <v>0.55000000000000004</v>
      </c>
      <c r="S59" s="218">
        <v>0.28000000000000003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1.63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1.31</v>
      </c>
      <c r="L60" s="218">
        <v>4.0199999999999996</v>
      </c>
      <c r="M60" s="218">
        <v>1.1100000000000001</v>
      </c>
      <c r="N60" s="218">
        <v>1.23</v>
      </c>
      <c r="O60" s="218">
        <v>1.37</v>
      </c>
      <c r="P60" s="218">
        <v>2.2400000000000002</v>
      </c>
      <c r="Q60" s="218">
        <v>0.19</v>
      </c>
      <c r="R60" s="218">
        <v>0.55000000000000004</v>
      </c>
      <c r="S60" s="218">
        <v>0.28000000000000003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1.63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1.31</v>
      </c>
      <c r="L61" s="218">
        <v>4.0199999999999996</v>
      </c>
      <c r="M61" s="218">
        <v>1.1100000000000001</v>
      </c>
      <c r="N61" s="218">
        <v>1.23</v>
      </c>
      <c r="O61" s="218">
        <v>1.37</v>
      </c>
      <c r="P61" s="218">
        <v>2.2400000000000002</v>
      </c>
      <c r="Q61" s="218">
        <v>0.19</v>
      </c>
      <c r="R61" s="218">
        <v>0.55000000000000004</v>
      </c>
      <c r="S61" s="218">
        <v>0.28000000000000003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1.58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1.31</v>
      </c>
      <c r="L62" s="218">
        <v>4.0199999999999996</v>
      </c>
      <c r="M62" s="218">
        <v>1.1100000000000001</v>
      </c>
      <c r="N62" s="218">
        <v>1.23</v>
      </c>
      <c r="O62" s="218">
        <v>1.37</v>
      </c>
      <c r="P62" s="218">
        <v>2.2400000000000002</v>
      </c>
      <c r="Q62" s="218">
        <v>0.19</v>
      </c>
      <c r="R62" s="218">
        <v>0.55000000000000004</v>
      </c>
      <c r="S62" s="218">
        <v>0.28000000000000003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1.58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1.26</v>
      </c>
      <c r="L63" s="218">
        <v>4.0199999999999996</v>
      </c>
      <c r="M63" s="218">
        <v>1.1100000000000001</v>
      </c>
      <c r="N63" s="218">
        <v>1.23</v>
      </c>
      <c r="O63" s="218">
        <v>1.37</v>
      </c>
      <c r="P63" s="218">
        <v>2.2400000000000002</v>
      </c>
      <c r="Q63" s="218">
        <v>0.18</v>
      </c>
      <c r="R63" s="218">
        <v>0.55000000000000004</v>
      </c>
      <c r="S63" s="218">
        <v>0.28000000000000003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1.58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1.26</v>
      </c>
      <c r="L64" s="218">
        <v>4.0199999999999996</v>
      </c>
      <c r="M64" s="218">
        <v>1.1100000000000001</v>
      </c>
      <c r="N64" s="218">
        <v>1.23</v>
      </c>
      <c r="O64" s="218">
        <v>1.37</v>
      </c>
      <c r="P64" s="218">
        <v>2.2400000000000002</v>
      </c>
      <c r="Q64" s="218">
        <v>0.18</v>
      </c>
      <c r="R64" s="218">
        <v>0.55000000000000004</v>
      </c>
      <c r="S64" s="218">
        <v>0.28000000000000003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1.58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1.26</v>
      </c>
      <c r="L65" s="218">
        <v>4.0199999999999996</v>
      </c>
      <c r="M65" s="218">
        <v>1.1100000000000001</v>
      </c>
      <c r="N65" s="218">
        <v>1.23</v>
      </c>
      <c r="O65" s="218">
        <v>1.37</v>
      </c>
      <c r="P65" s="218">
        <v>2.2400000000000002</v>
      </c>
      <c r="Q65" s="218">
        <v>0.18</v>
      </c>
      <c r="R65" s="218">
        <v>0.55000000000000004</v>
      </c>
      <c r="S65" s="218">
        <v>0.28000000000000003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1.58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1.26</v>
      </c>
      <c r="L66" s="218">
        <v>4.0199999999999996</v>
      </c>
      <c r="M66" s="218">
        <v>1.1100000000000001</v>
      </c>
      <c r="N66" s="218">
        <v>1.23</v>
      </c>
      <c r="O66" s="218">
        <v>1.37</v>
      </c>
      <c r="P66" s="218">
        <v>2.2400000000000002</v>
      </c>
      <c r="Q66" s="218">
        <v>0.18</v>
      </c>
      <c r="R66" s="218">
        <v>0.55000000000000004</v>
      </c>
      <c r="S66" s="218">
        <v>0.28000000000000003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1.58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1.26</v>
      </c>
      <c r="L67" s="218">
        <v>4.0199999999999996</v>
      </c>
      <c r="M67" s="218">
        <v>1.1100000000000001</v>
      </c>
      <c r="N67" s="218">
        <v>1.23</v>
      </c>
      <c r="O67" s="218">
        <v>1.37</v>
      </c>
      <c r="P67" s="218">
        <v>2.2400000000000002</v>
      </c>
      <c r="Q67" s="218">
        <v>0.18</v>
      </c>
      <c r="R67" s="218">
        <v>0.55000000000000004</v>
      </c>
      <c r="S67" s="218">
        <v>0.28000000000000003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1.58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1.26</v>
      </c>
      <c r="L68" s="218">
        <v>4.0199999999999996</v>
      </c>
      <c r="M68" s="218">
        <v>1.1100000000000001</v>
      </c>
      <c r="N68" s="218">
        <v>1.23</v>
      </c>
      <c r="O68" s="218">
        <v>1.37</v>
      </c>
      <c r="P68" s="218">
        <v>2.2400000000000002</v>
      </c>
      <c r="Q68" s="218">
        <v>0.18</v>
      </c>
      <c r="R68" s="218">
        <v>0.55000000000000004</v>
      </c>
      <c r="S68" s="218">
        <v>0.28000000000000003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1.58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1.26</v>
      </c>
      <c r="L69" s="218">
        <v>4.0199999999999996</v>
      </c>
      <c r="M69" s="218">
        <v>1.1100000000000001</v>
      </c>
      <c r="N69" s="218">
        <v>1.23</v>
      </c>
      <c r="O69" s="218">
        <v>1.37</v>
      </c>
      <c r="P69" s="218">
        <v>2.2400000000000002</v>
      </c>
      <c r="Q69" s="218">
        <v>0.18</v>
      </c>
      <c r="R69" s="218">
        <v>0.55000000000000004</v>
      </c>
      <c r="S69" s="218">
        <v>0.28000000000000003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1.58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1.26</v>
      </c>
      <c r="L70" s="218">
        <v>4.0199999999999996</v>
      </c>
      <c r="M70" s="218">
        <v>1.1100000000000001</v>
      </c>
      <c r="N70" s="218">
        <v>1.23</v>
      </c>
      <c r="O70" s="218">
        <v>1.37</v>
      </c>
      <c r="P70" s="218">
        <v>2.2400000000000002</v>
      </c>
      <c r="Q70" s="218">
        <v>0.18</v>
      </c>
      <c r="R70" s="218">
        <v>0.55000000000000004</v>
      </c>
      <c r="S70" s="218">
        <v>0.28000000000000003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1.58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1.26</v>
      </c>
      <c r="L71" s="218">
        <v>4.0199999999999996</v>
      </c>
      <c r="M71" s="218">
        <v>1.1100000000000001</v>
      </c>
      <c r="N71" s="218">
        <v>1.23</v>
      </c>
      <c r="O71" s="218">
        <v>1.37</v>
      </c>
      <c r="P71" s="218">
        <v>2.2400000000000002</v>
      </c>
      <c r="Q71" s="218">
        <v>0.18</v>
      </c>
      <c r="R71" s="218">
        <v>0.55000000000000004</v>
      </c>
      <c r="S71" s="218">
        <v>0.28000000000000003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1.58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1.26</v>
      </c>
      <c r="L72" s="218">
        <v>4.0199999999999996</v>
      </c>
      <c r="M72" s="218">
        <v>1.1100000000000001</v>
      </c>
      <c r="N72" s="218">
        <v>1.23</v>
      </c>
      <c r="O72" s="218">
        <v>1.37</v>
      </c>
      <c r="P72" s="218">
        <v>2.2400000000000002</v>
      </c>
      <c r="Q72" s="218">
        <v>0.18</v>
      </c>
      <c r="R72" s="218">
        <v>0.52</v>
      </c>
      <c r="S72" s="218">
        <v>0.28000000000000003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1.63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1.0900000000000001</v>
      </c>
      <c r="L73" s="218">
        <v>3.74</v>
      </c>
      <c r="M73" s="218">
        <v>1.1100000000000001</v>
      </c>
      <c r="N73" s="218">
        <v>1.23</v>
      </c>
      <c r="O73" s="218">
        <v>1.37</v>
      </c>
      <c r="P73" s="218">
        <v>2.2400000000000002</v>
      </c>
      <c r="Q73" s="218">
        <v>0.18</v>
      </c>
      <c r="R73" s="218">
        <v>0.55000000000000004</v>
      </c>
      <c r="S73" s="218">
        <v>0.28000000000000003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1.63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1.26</v>
      </c>
      <c r="L74" s="218">
        <v>4.0199999999999996</v>
      </c>
      <c r="M74" s="218">
        <v>1.1100000000000001</v>
      </c>
      <c r="N74" s="218">
        <v>1.23</v>
      </c>
      <c r="O74" s="218">
        <v>1.37</v>
      </c>
      <c r="P74" s="218">
        <v>2.2400000000000002</v>
      </c>
      <c r="Q74" s="218">
        <v>0.18</v>
      </c>
      <c r="R74" s="218">
        <v>0.55000000000000004</v>
      </c>
      <c r="S74" s="218">
        <v>0.28000000000000003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1.63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1.26</v>
      </c>
      <c r="L75" s="218">
        <v>4.0199999999999996</v>
      </c>
      <c r="M75" s="218">
        <v>1.1100000000000001</v>
      </c>
      <c r="N75" s="218">
        <v>1.23</v>
      </c>
      <c r="O75" s="218">
        <v>1.37</v>
      </c>
      <c r="P75" s="218">
        <v>2.2400000000000002</v>
      </c>
      <c r="Q75" s="218">
        <v>0.18</v>
      </c>
      <c r="R75" s="218">
        <v>0.55000000000000004</v>
      </c>
      <c r="S75" s="218">
        <v>0.28000000000000003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1.63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1.26</v>
      </c>
      <c r="L76" s="218">
        <v>3.97</v>
      </c>
      <c r="M76" s="218">
        <v>1.1100000000000001</v>
      </c>
      <c r="N76" s="218">
        <v>1.23</v>
      </c>
      <c r="O76" s="218">
        <v>1.37</v>
      </c>
      <c r="P76" s="218">
        <v>2.2400000000000002</v>
      </c>
      <c r="Q76" s="218">
        <v>0.18</v>
      </c>
      <c r="R76" s="218">
        <v>0.55000000000000004</v>
      </c>
      <c r="S76" s="218">
        <v>0.28000000000000003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1.63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1.21</v>
      </c>
      <c r="L77" s="218">
        <v>3.92</v>
      </c>
      <c r="M77" s="218">
        <v>1.1100000000000001</v>
      </c>
      <c r="N77" s="218">
        <v>1.23</v>
      </c>
      <c r="O77" s="218">
        <v>1.37</v>
      </c>
      <c r="P77" s="218">
        <v>2.2400000000000002</v>
      </c>
      <c r="Q77" s="218">
        <v>0.14000000000000001</v>
      </c>
      <c r="R77" s="218">
        <v>0.55000000000000004</v>
      </c>
      <c r="S77" s="218">
        <v>0.28000000000000003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1.63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1.21</v>
      </c>
      <c r="L78" s="218">
        <v>3.91</v>
      </c>
      <c r="M78" s="218">
        <v>1.1100000000000001</v>
      </c>
      <c r="N78" s="218">
        <v>1.23</v>
      </c>
      <c r="O78" s="218">
        <v>1.37</v>
      </c>
      <c r="P78" s="218">
        <v>2.2400000000000002</v>
      </c>
      <c r="Q78" s="218">
        <v>0.14000000000000001</v>
      </c>
      <c r="R78" s="218">
        <v>0.55000000000000004</v>
      </c>
      <c r="S78" s="218">
        <v>0.28000000000000003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1.63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1.26</v>
      </c>
      <c r="L79" s="218">
        <v>3.89</v>
      </c>
      <c r="M79" s="218">
        <v>1.1100000000000001</v>
      </c>
      <c r="N79" s="218">
        <v>1.23</v>
      </c>
      <c r="O79" s="218">
        <v>1.37</v>
      </c>
      <c r="P79" s="218">
        <v>2.2400000000000002</v>
      </c>
      <c r="Q79" s="218">
        <v>0.18</v>
      </c>
      <c r="R79" s="218">
        <v>0.55000000000000004</v>
      </c>
      <c r="S79" s="218">
        <v>0.28000000000000003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1.63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1.2</v>
      </c>
      <c r="L80" s="218">
        <v>3.85</v>
      </c>
      <c r="M80" s="218">
        <v>1.1100000000000001</v>
      </c>
      <c r="N80" s="218">
        <v>1.23</v>
      </c>
      <c r="O80" s="218">
        <v>1.37</v>
      </c>
      <c r="P80" s="218">
        <v>2.2400000000000002</v>
      </c>
      <c r="Q80" s="218">
        <v>0.12</v>
      </c>
      <c r="R80" s="218">
        <v>0.55000000000000004</v>
      </c>
      <c r="S80" s="218">
        <v>0.28000000000000003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1.63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0.63</v>
      </c>
      <c r="L81" s="218">
        <v>3.85</v>
      </c>
      <c r="M81" s="218">
        <v>1.1100000000000001</v>
      </c>
      <c r="N81" s="218">
        <v>1.23</v>
      </c>
      <c r="O81" s="218">
        <v>1.37</v>
      </c>
      <c r="P81" s="218">
        <v>2.23</v>
      </c>
      <c r="Q81" s="218">
        <v>0.12</v>
      </c>
      <c r="R81" s="218">
        <v>0.55000000000000004</v>
      </c>
      <c r="S81" s="218">
        <v>0.28000000000000003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1.63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0.63</v>
      </c>
      <c r="L82" s="218">
        <v>3.85</v>
      </c>
      <c r="M82" s="218">
        <v>1.1100000000000001</v>
      </c>
      <c r="N82" s="218">
        <v>1.23</v>
      </c>
      <c r="O82" s="218">
        <v>1.37</v>
      </c>
      <c r="P82" s="218">
        <v>2.23</v>
      </c>
      <c r="Q82" s="218">
        <v>0.12</v>
      </c>
      <c r="R82" s="218">
        <v>0.55000000000000004</v>
      </c>
      <c r="S82" s="218">
        <v>0.28000000000000003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1.63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0.63</v>
      </c>
      <c r="L83" s="218">
        <v>3.8</v>
      </c>
      <c r="M83" s="218">
        <v>1.1100000000000001</v>
      </c>
      <c r="N83" s="218">
        <v>1.23</v>
      </c>
      <c r="O83" s="218">
        <v>1.37</v>
      </c>
      <c r="P83" s="218">
        <v>2.23</v>
      </c>
      <c r="Q83" s="218">
        <v>0.12</v>
      </c>
      <c r="R83" s="218">
        <v>0.55000000000000004</v>
      </c>
      <c r="S83" s="218">
        <v>0.28000000000000003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1.63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0.63</v>
      </c>
      <c r="L84" s="218">
        <v>3.8</v>
      </c>
      <c r="M84" s="218">
        <v>1.1100000000000001</v>
      </c>
      <c r="N84" s="218">
        <v>1.23</v>
      </c>
      <c r="O84" s="218">
        <v>1.37</v>
      </c>
      <c r="P84" s="218">
        <v>2.23</v>
      </c>
      <c r="Q84" s="218">
        <v>0.12</v>
      </c>
      <c r="R84" s="218">
        <v>0.55000000000000004</v>
      </c>
      <c r="S84" s="218">
        <v>0.28000000000000003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1.68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0.63</v>
      </c>
      <c r="L85" s="218">
        <v>3.8</v>
      </c>
      <c r="M85" s="218">
        <v>1.1100000000000001</v>
      </c>
      <c r="N85" s="218">
        <v>1.23</v>
      </c>
      <c r="O85" s="218">
        <v>1.37</v>
      </c>
      <c r="P85" s="218">
        <v>2.23</v>
      </c>
      <c r="Q85" s="218">
        <v>0.12</v>
      </c>
      <c r="R85" s="218">
        <v>0.55000000000000004</v>
      </c>
      <c r="S85" s="218">
        <v>0.28000000000000003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1.68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0.63</v>
      </c>
      <c r="L86" s="218">
        <v>3.8</v>
      </c>
      <c r="M86" s="218">
        <v>1.1100000000000001</v>
      </c>
      <c r="N86" s="218">
        <v>1.23</v>
      </c>
      <c r="O86" s="218">
        <v>1.37</v>
      </c>
      <c r="P86" s="218">
        <v>2.23</v>
      </c>
      <c r="Q86" s="218">
        <v>0.12</v>
      </c>
      <c r="R86" s="218">
        <v>0.55000000000000004</v>
      </c>
      <c r="S86" s="218">
        <v>0.28000000000000003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1.68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0.63</v>
      </c>
      <c r="L87" s="218">
        <v>3.8</v>
      </c>
      <c r="M87" s="218">
        <v>1.1100000000000001</v>
      </c>
      <c r="N87" s="218">
        <v>1.23</v>
      </c>
      <c r="O87" s="218">
        <v>1.37</v>
      </c>
      <c r="P87" s="218">
        <v>2.23</v>
      </c>
      <c r="Q87" s="218">
        <v>0.12</v>
      </c>
      <c r="R87" s="218">
        <v>0.55000000000000004</v>
      </c>
      <c r="S87" s="218">
        <v>0.28000000000000003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1.68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0.63</v>
      </c>
      <c r="L88" s="218">
        <v>3.8</v>
      </c>
      <c r="M88" s="218">
        <v>1.1100000000000001</v>
      </c>
      <c r="N88" s="218">
        <v>1.23</v>
      </c>
      <c r="O88" s="218">
        <v>1.37</v>
      </c>
      <c r="P88" s="218">
        <v>2.23</v>
      </c>
      <c r="Q88" s="218">
        <v>0.12</v>
      </c>
      <c r="R88" s="218">
        <v>0.55000000000000004</v>
      </c>
      <c r="S88" s="218">
        <v>0.28000000000000003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1.68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0.63</v>
      </c>
      <c r="L89" s="218">
        <v>3.8</v>
      </c>
      <c r="M89" s="218">
        <v>1.1100000000000001</v>
      </c>
      <c r="N89" s="218">
        <v>1.23</v>
      </c>
      <c r="O89" s="218">
        <v>1.37</v>
      </c>
      <c r="P89" s="218">
        <v>2.2200000000000002</v>
      </c>
      <c r="Q89" s="218">
        <v>0.12</v>
      </c>
      <c r="R89" s="218">
        <v>0.55000000000000004</v>
      </c>
      <c r="S89" s="218">
        <v>0.28000000000000003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1.68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0.63</v>
      </c>
      <c r="L90" s="218">
        <v>3.8</v>
      </c>
      <c r="M90" s="218">
        <v>1.1100000000000001</v>
      </c>
      <c r="N90" s="218">
        <v>1.23</v>
      </c>
      <c r="O90" s="218">
        <v>1.37</v>
      </c>
      <c r="P90" s="218">
        <v>2.2200000000000002</v>
      </c>
      <c r="Q90" s="218">
        <v>0.12</v>
      </c>
      <c r="R90" s="218">
        <v>0.55000000000000004</v>
      </c>
      <c r="S90" s="218">
        <v>0.28000000000000003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1.68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0.63</v>
      </c>
      <c r="L91" s="218">
        <v>3.85</v>
      </c>
      <c r="M91" s="218">
        <v>1.1100000000000001</v>
      </c>
      <c r="N91" s="218">
        <v>1.23</v>
      </c>
      <c r="O91" s="218">
        <v>1.37</v>
      </c>
      <c r="P91" s="218">
        <v>2.2200000000000002</v>
      </c>
      <c r="Q91" s="218">
        <v>0.12</v>
      </c>
      <c r="R91" s="218">
        <v>0.55000000000000004</v>
      </c>
      <c r="S91" s="218">
        <v>0.28000000000000003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1.68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0.63</v>
      </c>
      <c r="L92" s="218">
        <v>3.85</v>
      </c>
      <c r="M92" s="218">
        <v>1.1100000000000001</v>
      </c>
      <c r="N92" s="218">
        <v>1.23</v>
      </c>
      <c r="O92" s="218">
        <v>1.37</v>
      </c>
      <c r="P92" s="218">
        <v>2.2200000000000002</v>
      </c>
      <c r="Q92" s="218">
        <v>0.12</v>
      </c>
      <c r="R92" s="218">
        <v>0.55000000000000004</v>
      </c>
      <c r="S92" s="218">
        <v>0.28000000000000003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1.68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0.63</v>
      </c>
      <c r="L93" s="218">
        <v>3.85</v>
      </c>
      <c r="M93" s="218">
        <v>1.1100000000000001</v>
      </c>
      <c r="N93" s="218">
        <v>1.23</v>
      </c>
      <c r="O93" s="218">
        <v>1.37</v>
      </c>
      <c r="P93" s="218">
        <v>2.2200000000000002</v>
      </c>
      <c r="Q93" s="218">
        <v>0.12</v>
      </c>
      <c r="R93" s="218">
        <v>0.55000000000000004</v>
      </c>
      <c r="S93" s="218">
        <v>0.28000000000000003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1.73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0.63</v>
      </c>
      <c r="L94" s="218">
        <v>3.85</v>
      </c>
      <c r="M94" s="218">
        <v>1.1100000000000001</v>
      </c>
      <c r="N94" s="218">
        <v>1.23</v>
      </c>
      <c r="O94" s="218">
        <v>1.37</v>
      </c>
      <c r="P94" s="218">
        <v>2.2200000000000002</v>
      </c>
      <c r="Q94" s="218">
        <v>0.12</v>
      </c>
      <c r="R94" s="218">
        <v>0.55000000000000004</v>
      </c>
      <c r="S94" s="218">
        <v>0.28000000000000003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1.78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0.63</v>
      </c>
      <c r="L95" s="218">
        <v>3.85</v>
      </c>
      <c r="M95" s="218">
        <v>1.1100000000000001</v>
      </c>
      <c r="N95" s="218">
        <v>1.23</v>
      </c>
      <c r="O95" s="218">
        <v>1.37</v>
      </c>
      <c r="P95" s="218">
        <v>2.2200000000000002</v>
      </c>
      <c r="Q95" s="218">
        <v>0.12</v>
      </c>
      <c r="R95" s="218">
        <v>0.55000000000000004</v>
      </c>
      <c r="S95" s="218">
        <v>0.28000000000000003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1.78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0.63</v>
      </c>
      <c r="L96" s="218">
        <v>3.85</v>
      </c>
      <c r="M96" s="218">
        <v>1.1100000000000001</v>
      </c>
      <c r="N96" s="218">
        <v>1.23</v>
      </c>
      <c r="O96" s="218">
        <v>1.37</v>
      </c>
      <c r="P96" s="218">
        <v>2.2200000000000002</v>
      </c>
      <c r="Q96" s="218">
        <v>0.12</v>
      </c>
      <c r="R96" s="218">
        <v>0.55000000000000004</v>
      </c>
      <c r="S96" s="218">
        <v>0.28000000000000003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1.78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0.63</v>
      </c>
      <c r="L97" s="218">
        <v>3.85</v>
      </c>
      <c r="M97" s="218">
        <v>1.1100000000000001</v>
      </c>
      <c r="N97" s="218">
        <v>1.23</v>
      </c>
      <c r="O97" s="218">
        <v>1.37</v>
      </c>
      <c r="P97" s="218">
        <v>2.2200000000000002</v>
      </c>
      <c r="Q97" s="218">
        <v>0.12</v>
      </c>
      <c r="R97" s="218">
        <v>0.55000000000000004</v>
      </c>
      <c r="S97" s="218">
        <v>0.28000000000000003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1.78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0.63</v>
      </c>
      <c r="L98" s="218">
        <v>3.85</v>
      </c>
      <c r="M98" s="218">
        <v>1.1100000000000001</v>
      </c>
      <c r="N98" s="218">
        <v>1.23</v>
      </c>
      <c r="O98" s="218">
        <v>1.37</v>
      </c>
      <c r="P98" s="218">
        <v>2.2200000000000002</v>
      </c>
      <c r="Q98" s="218">
        <v>0.12</v>
      </c>
      <c r="R98" s="218">
        <v>0.55000000000000004</v>
      </c>
      <c r="S98" s="218">
        <v>0.28000000000000003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1.78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1.896999999999998E-2</v>
      </c>
      <c r="L99">
        <f t="shared" si="0"/>
        <v>9.542000000000013E-2</v>
      </c>
      <c r="M99">
        <f t="shared" si="0"/>
        <v>2.663999999999999E-2</v>
      </c>
      <c r="N99">
        <f t="shared" si="0"/>
        <v>2.9520000000000025E-2</v>
      </c>
      <c r="O99">
        <f t="shared" si="0"/>
        <v>3.2880000000000048E-2</v>
      </c>
      <c r="P99">
        <f t="shared" si="0"/>
        <v>5.3689999999999995E-2</v>
      </c>
      <c r="Q99">
        <f t="shared" si="0"/>
        <v>4.0374999999999934E-3</v>
      </c>
      <c r="R99">
        <f t="shared" si="0"/>
        <v>1.3189999999999981E-2</v>
      </c>
      <c r="S99">
        <f t="shared" si="0"/>
        <v>6.7400000000000073E-3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4.145749999999998E-2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34.86</v>
      </c>
      <c r="D3" s="26">
        <v>0</v>
      </c>
      <c r="E3" s="26">
        <v>0</v>
      </c>
      <c r="F3" s="26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0.08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34.86</v>
      </c>
      <c r="D4" s="26">
        <v>0</v>
      </c>
      <c r="E4" s="26">
        <v>0</v>
      </c>
      <c r="F4" s="26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0.08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34.86</v>
      </c>
      <c r="D5" s="26">
        <v>0</v>
      </c>
      <c r="E5" s="26">
        <v>0</v>
      </c>
      <c r="F5" s="26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0.08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34.86</v>
      </c>
      <c r="D6" s="26">
        <v>0</v>
      </c>
      <c r="E6" s="26">
        <v>0</v>
      </c>
      <c r="F6" s="26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0.08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34.86</v>
      </c>
      <c r="D7" s="26">
        <v>0</v>
      </c>
      <c r="E7" s="26">
        <v>0</v>
      </c>
      <c r="F7" s="26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0.08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34.86</v>
      </c>
      <c r="D8" s="26">
        <v>0</v>
      </c>
      <c r="E8" s="26">
        <v>0</v>
      </c>
      <c r="F8" s="26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0.08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34.86</v>
      </c>
      <c r="D9" s="26">
        <v>0</v>
      </c>
      <c r="E9" s="26">
        <v>0</v>
      </c>
      <c r="F9" s="26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0.08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34.86</v>
      </c>
      <c r="D10" s="26">
        <v>0</v>
      </c>
      <c r="E10" s="26">
        <v>0</v>
      </c>
      <c r="F10" s="26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0.08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34.86</v>
      </c>
      <c r="D11" s="26">
        <v>0</v>
      </c>
      <c r="E11" s="26">
        <v>0</v>
      </c>
      <c r="F11" s="26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0.08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34.86</v>
      </c>
      <c r="D12" s="26">
        <v>0</v>
      </c>
      <c r="E12" s="26">
        <v>0</v>
      </c>
      <c r="F12" s="26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0.08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34.86</v>
      </c>
      <c r="D13" s="26">
        <v>0</v>
      </c>
      <c r="E13" s="26">
        <v>0</v>
      </c>
      <c r="F13" s="26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0.08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34.86</v>
      </c>
      <c r="D14" s="26">
        <v>0</v>
      </c>
      <c r="E14" s="26">
        <v>0</v>
      </c>
      <c r="F14" s="26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0.08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34.86</v>
      </c>
      <c r="D15" s="26">
        <v>0</v>
      </c>
      <c r="E15" s="26">
        <v>0</v>
      </c>
      <c r="F15" s="26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0.08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34.909999999999997</v>
      </c>
      <c r="D16" s="26">
        <v>0</v>
      </c>
      <c r="E16" s="26">
        <v>0</v>
      </c>
      <c r="F16" s="26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0.08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34.909999999999997</v>
      </c>
      <c r="D17" s="26">
        <v>0</v>
      </c>
      <c r="E17" s="26">
        <v>0</v>
      </c>
      <c r="F17" s="26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0.08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34.909999999999997</v>
      </c>
      <c r="D18" s="26">
        <v>0</v>
      </c>
      <c r="E18" s="26">
        <v>0</v>
      </c>
      <c r="F18" s="26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0.08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34.86</v>
      </c>
      <c r="D19" s="26">
        <v>0</v>
      </c>
      <c r="E19" s="26">
        <v>0</v>
      </c>
      <c r="F19" s="26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0.08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34.86</v>
      </c>
      <c r="D20" s="26">
        <v>0</v>
      </c>
      <c r="E20" s="26">
        <v>0</v>
      </c>
      <c r="F20" s="26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0.08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34.86</v>
      </c>
      <c r="D21" s="26">
        <v>0</v>
      </c>
      <c r="E21" s="26">
        <v>0</v>
      </c>
      <c r="F21" s="26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0.08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34.86</v>
      </c>
      <c r="D22" s="26">
        <v>0</v>
      </c>
      <c r="E22" s="26">
        <v>0</v>
      </c>
      <c r="F22" s="26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0.08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34.86</v>
      </c>
      <c r="D23" s="26">
        <v>0</v>
      </c>
      <c r="E23" s="26">
        <v>0</v>
      </c>
      <c r="F23" s="26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0.08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34.86</v>
      </c>
      <c r="D24" s="26">
        <v>0</v>
      </c>
      <c r="E24" s="26">
        <v>0</v>
      </c>
      <c r="F24" s="26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0.08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34.86</v>
      </c>
      <c r="D25" s="26">
        <v>0</v>
      </c>
      <c r="E25" s="26">
        <v>0</v>
      </c>
      <c r="F25" s="26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0.08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34.86</v>
      </c>
      <c r="D26" s="26">
        <v>0</v>
      </c>
      <c r="E26" s="26">
        <v>0</v>
      </c>
      <c r="F26" s="26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0.08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34.86</v>
      </c>
      <c r="D27" s="26">
        <v>0</v>
      </c>
      <c r="E27" s="26">
        <v>0</v>
      </c>
      <c r="F27" s="26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0.08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34.86</v>
      </c>
      <c r="D28" s="26">
        <v>0</v>
      </c>
      <c r="E28" s="26">
        <v>0</v>
      </c>
      <c r="F28" s="26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0.08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34.86</v>
      </c>
      <c r="D29" s="26">
        <v>0</v>
      </c>
      <c r="E29" s="26">
        <v>0</v>
      </c>
      <c r="F29" s="26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0.08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0.08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34.86</v>
      </c>
      <c r="D31" s="26">
        <v>0</v>
      </c>
      <c r="E31" s="26">
        <v>0</v>
      </c>
      <c r="F31" s="26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0.08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34.86</v>
      </c>
      <c r="D32" s="26">
        <v>0</v>
      </c>
      <c r="E32" s="26">
        <v>0</v>
      </c>
      <c r="F32" s="26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0.08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34.86</v>
      </c>
      <c r="D33" s="26">
        <v>0</v>
      </c>
      <c r="E33" s="26">
        <v>0</v>
      </c>
      <c r="F33" s="26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0.08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34.86</v>
      </c>
      <c r="D34" s="26">
        <v>0</v>
      </c>
      <c r="E34" s="26">
        <v>0</v>
      </c>
      <c r="F34" s="26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0.08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34.86</v>
      </c>
      <c r="D35" s="26">
        <v>0</v>
      </c>
      <c r="E35" s="26">
        <v>0</v>
      </c>
      <c r="F35" s="26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0.08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34.86</v>
      </c>
      <c r="D36" s="26">
        <v>0</v>
      </c>
      <c r="E36" s="26">
        <v>0</v>
      </c>
      <c r="F36" s="26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0.08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34.86</v>
      </c>
      <c r="D37" s="26">
        <v>0</v>
      </c>
      <c r="E37" s="26">
        <v>0</v>
      </c>
      <c r="F37" s="26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0.08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34.86</v>
      </c>
      <c r="D38" s="26">
        <v>0</v>
      </c>
      <c r="E38" s="26">
        <v>0</v>
      </c>
      <c r="F38" s="26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0.08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34.86</v>
      </c>
      <c r="D39" s="26">
        <v>0</v>
      </c>
      <c r="E39" s="26">
        <v>0</v>
      </c>
      <c r="F39" s="26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0.08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34.86</v>
      </c>
      <c r="D40" s="26">
        <v>0</v>
      </c>
      <c r="E40" s="26">
        <v>0</v>
      </c>
      <c r="F40" s="26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0.08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34.81</v>
      </c>
      <c r="D41" s="26">
        <v>0</v>
      </c>
      <c r="E41" s="26">
        <v>0</v>
      </c>
      <c r="F41" s="26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0.08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34.81</v>
      </c>
      <c r="D42" s="26">
        <v>0</v>
      </c>
      <c r="E42" s="26">
        <v>0</v>
      </c>
      <c r="F42" s="26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0.08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34.81</v>
      </c>
      <c r="D43" s="26">
        <v>0</v>
      </c>
      <c r="E43" s="26">
        <v>0</v>
      </c>
      <c r="F43" s="26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0.08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34.81</v>
      </c>
      <c r="D44" s="26">
        <v>0</v>
      </c>
      <c r="E44" s="26">
        <v>0</v>
      </c>
      <c r="F44" s="26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0.08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34.81</v>
      </c>
      <c r="D45" s="26">
        <v>0</v>
      </c>
      <c r="E45" s="26">
        <v>0</v>
      </c>
      <c r="F45" s="26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0.08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34.81</v>
      </c>
      <c r="D46" s="26">
        <v>0</v>
      </c>
      <c r="E46" s="26">
        <v>0</v>
      </c>
      <c r="F46" s="26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0.08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34.81</v>
      </c>
      <c r="D47" s="26">
        <v>0</v>
      </c>
      <c r="E47" s="26">
        <v>0</v>
      </c>
      <c r="F47" s="26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0.08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34.04</v>
      </c>
      <c r="D48" s="26">
        <v>0</v>
      </c>
      <c r="E48" s="26">
        <v>0</v>
      </c>
      <c r="F48" s="26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0.08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34.04</v>
      </c>
      <c r="D49" s="26">
        <v>0</v>
      </c>
      <c r="E49" s="26">
        <v>0</v>
      </c>
      <c r="F49" s="26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0.08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34.04</v>
      </c>
      <c r="D50" s="26">
        <v>0</v>
      </c>
      <c r="E50" s="26">
        <v>0</v>
      </c>
      <c r="F50" s="26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0.08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34.04</v>
      </c>
      <c r="D51" s="26">
        <v>0</v>
      </c>
      <c r="E51" s="26">
        <v>0</v>
      </c>
      <c r="F51" s="26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0.08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32.5</v>
      </c>
      <c r="D52" s="26">
        <v>0</v>
      </c>
      <c r="E52" s="26">
        <v>0</v>
      </c>
      <c r="F52" s="26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0.08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32.5</v>
      </c>
      <c r="D53" s="26">
        <v>0</v>
      </c>
      <c r="E53" s="26">
        <v>0</v>
      </c>
      <c r="F53" s="26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0.08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32.5</v>
      </c>
      <c r="D54" s="26">
        <v>0</v>
      </c>
      <c r="E54" s="26">
        <v>0</v>
      </c>
      <c r="F54" s="26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0.08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32.5</v>
      </c>
      <c r="D55" s="26">
        <v>0</v>
      </c>
      <c r="E55" s="26">
        <v>0</v>
      </c>
      <c r="F55" s="26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0.08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32.5</v>
      </c>
      <c r="D56" s="26">
        <v>0</v>
      </c>
      <c r="E56" s="26">
        <v>0</v>
      </c>
      <c r="F56" s="26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0.08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32.5</v>
      </c>
      <c r="D57" s="26">
        <v>0</v>
      </c>
      <c r="E57" s="26">
        <v>0</v>
      </c>
      <c r="F57" s="26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0.08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32.5</v>
      </c>
      <c r="D58" s="26">
        <v>0</v>
      </c>
      <c r="E58" s="26">
        <v>0</v>
      </c>
      <c r="F58" s="26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0.08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32.5</v>
      </c>
      <c r="D59" s="26">
        <v>0</v>
      </c>
      <c r="E59" s="26">
        <v>0</v>
      </c>
      <c r="F59" s="26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0.08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32.5</v>
      </c>
      <c r="D60" s="26">
        <v>0</v>
      </c>
      <c r="E60" s="26">
        <v>0</v>
      </c>
      <c r="F60" s="26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0.08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31.72</v>
      </c>
      <c r="D61" s="26">
        <v>0</v>
      </c>
      <c r="E61" s="26">
        <v>0</v>
      </c>
      <c r="F61" s="26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0.08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31.72</v>
      </c>
      <c r="D62" s="26">
        <v>0</v>
      </c>
      <c r="E62" s="26">
        <v>0</v>
      </c>
      <c r="F62" s="26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0.08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31.72</v>
      </c>
      <c r="D63" s="26">
        <v>0</v>
      </c>
      <c r="E63" s="26">
        <v>0</v>
      </c>
      <c r="F63" s="26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0.08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31.72</v>
      </c>
      <c r="D64" s="26">
        <v>0</v>
      </c>
      <c r="E64" s="26">
        <v>0</v>
      </c>
      <c r="F64" s="26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0.08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31.72</v>
      </c>
      <c r="D65" s="26">
        <v>0</v>
      </c>
      <c r="E65" s="26">
        <v>0</v>
      </c>
      <c r="F65" s="26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0.08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31.72</v>
      </c>
      <c r="D66" s="26">
        <v>0</v>
      </c>
      <c r="E66" s="26">
        <v>0</v>
      </c>
      <c r="F66" s="26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0.08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31.72</v>
      </c>
      <c r="D67" s="26">
        <v>0</v>
      </c>
      <c r="E67" s="26">
        <v>0</v>
      </c>
      <c r="F67" s="26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0.08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31.72</v>
      </c>
      <c r="D68" s="26">
        <v>0</v>
      </c>
      <c r="E68" s="26">
        <v>0</v>
      </c>
      <c r="F68" s="26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0.08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31.72</v>
      </c>
      <c r="D69" s="26">
        <v>0</v>
      </c>
      <c r="E69" s="26">
        <v>0</v>
      </c>
      <c r="F69" s="26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0.08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31.72</v>
      </c>
      <c r="D70" s="26">
        <v>0</v>
      </c>
      <c r="E70" s="26">
        <v>0</v>
      </c>
      <c r="F70" s="26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0.08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31.72</v>
      </c>
      <c r="D71" s="26">
        <v>0</v>
      </c>
      <c r="E71" s="26">
        <v>0</v>
      </c>
      <c r="F71" s="26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0.08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32.5</v>
      </c>
      <c r="D72" s="26">
        <v>0</v>
      </c>
      <c r="E72" s="26">
        <v>0</v>
      </c>
      <c r="F72" s="26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0.08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32.5</v>
      </c>
      <c r="D73" s="26">
        <v>0</v>
      </c>
      <c r="E73" s="26">
        <v>0</v>
      </c>
      <c r="F73" s="26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0.08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32.5</v>
      </c>
      <c r="D74" s="26">
        <v>0</v>
      </c>
      <c r="E74" s="26">
        <v>0</v>
      </c>
      <c r="F74" s="26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0.08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32.5</v>
      </c>
      <c r="D75" s="26">
        <v>0</v>
      </c>
      <c r="E75" s="26">
        <v>0</v>
      </c>
      <c r="F75" s="26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0.08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32.5</v>
      </c>
      <c r="D76" s="26">
        <v>0</v>
      </c>
      <c r="E76" s="26">
        <v>0</v>
      </c>
      <c r="F76" s="26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0.08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32.5</v>
      </c>
      <c r="D77" s="26">
        <v>0</v>
      </c>
      <c r="E77" s="26">
        <v>0</v>
      </c>
      <c r="F77" s="26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0.08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32.5</v>
      </c>
      <c r="D78" s="26">
        <v>0</v>
      </c>
      <c r="E78" s="26">
        <v>0</v>
      </c>
      <c r="F78" s="26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0.08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32.5</v>
      </c>
      <c r="D79" s="26">
        <v>0</v>
      </c>
      <c r="E79" s="26">
        <v>0</v>
      </c>
      <c r="F79" s="26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0.08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32.5</v>
      </c>
      <c r="D80" s="26">
        <v>0</v>
      </c>
      <c r="E80" s="26">
        <v>0</v>
      </c>
      <c r="F80" s="26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0.08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32.5</v>
      </c>
      <c r="D81" s="26">
        <v>0</v>
      </c>
      <c r="E81" s="26">
        <v>0</v>
      </c>
      <c r="F81" s="26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0.08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32.5</v>
      </c>
      <c r="D82" s="26">
        <v>0</v>
      </c>
      <c r="E82" s="26">
        <v>0</v>
      </c>
      <c r="F82" s="26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0.08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32.5</v>
      </c>
      <c r="D83" s="26">
        <v>0</v>
      </c>
      <c r="E83" s="26">
        <v>0</v>
      </c>
      <c r="F83" s="26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0.08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33.270000000000003</v>
      </c>
      <c r="D84" s="26">
        <v>0</v>
      </c>
      <c r="E84" s="26">
        <v>0</v>
      </c>
      <c r="F84" s="26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0.08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33.270000000000003</v>
      </c>
      <c r="D85" s="26">
        <v>0</v>
      </c>
      <c r="E85" s="26">
        <v>0</v>
      </c>
      <c r="F85" s="26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0.08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33.270000000000003</v>
      </c>
      <c r="D86" s="26">
        <v>0</v>
      </c>
      <c r="E86" s="26">
        <v>0</v>
      </c>
      <c r="F86" s="26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0.08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33.270000000000003</v>
      </c>
      <c r="D87" s="26">
        <v>0</v>
      </c>
      <c r="E87" s="26">
        <v>0</v>
      </c>
      <c r="F87" s="26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0.08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33.270000000000003</v>
      </c>
      <c r="D88" s="26">
        <v>0</v>
      </c>
      <c r="E88" s="26">
        <v>0</v>
      </c>
      <c r="F88" s="26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0.08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33.270000000000003</v>
      </c>
      <c r="D89" s="26">
        <v>0</v>
      </c>
      <c r="E89" s="26">
        <v>0</v>
      </c>
      <c r="F89" s="26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0.08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33.270000000000003</v>
      </c>
      <c r="D90" s="26">
        <v>0</v>
      </c>
      <c r="E90" s="26">
        <v>0</v>
      </c>
      <c r="F90" s="26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0.08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33.270000000000003</v>
      </c>
      <c r="D91" s="26">
        <v>0</v>
      </c>
      <c r="E91" s="26">
        <v>0</v>
      </c>
      <c r="F91" s="26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0.08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33.270000000000003</v>
      </c>
      <c r="D92" s="26">
        <v>0</v>
      </c>
      <c r="E92" s="26">
        <v>0</v>
      </c>
      <c r="F92" s="26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0.08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34.04</v>
      </c>
      <c r="D93" s="26">
        <v>0</v>
      </c>
      <c r="E93" s="26">
        <v>0</v>
      </c>
      <c r="F93" s="26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0.08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34.81</v>
      </c>
      <c r="D94" s="26">
        <v>0</v>
      </c>
      <c r="E94" s="26">
        <v>0</v>
      </c>
      <c r="F94" s="26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0.08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34.81</v>
      </c>
      <c r="D95" s="26">
        <v>0</v>
      </c>
      <c r="E95" s="26">
        <v>0</v>
      </c>
      <c r="F95" s="26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0.08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34.81</v>
      </c>
      <c r="D96" s="26">
        <v>0</v>
      </c>
      <c r="E96" s="26">
        <v>0</v>
      </c>
      <c r="F96" s="26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0.08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34.81</v>
      </c>
      <c r="D97" s="26">
        <v>0</v>
      </c>
      <c r="E97" s="26">
        <v>0</v>
      </c>
      <c r="F97" s="26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0.08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34.81</v>
      </c>
      <c r="D98" s="26">
        <v>0</v>
      </c>
      <c r="E98" s="26">
        <v>0</v>
      </c>
      <c r="F98" s="26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0.08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0.81143499999999913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1.9200000000000013E-3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17.07</v>
      </c>
      <c r="D3" s="218">
        <v>3.08</v>
      </c>
      <c r="E3" s="218">
        <v>0</v>
      </c>
      <c r="F3" s="218">
        <v>0</v>
      </c>
      <c r="G3" s="218">
        <v>35.06</v>
      </c>
      <c r="H3" s="218">
        <v>0</v>
      </c>
      <c r="I3" s="218">
        <v>26.24</v>
      </c>
      <c r="J3" s="218">
        <v>2.91</v>
      </c>
      <c r="K3" s="218">
        <v>311.70999999999998</v>
      </c>
      <c r="L3" s="218">
        <v>16.04</v>
      </c>
      <c r="M3" s="218">
        <v>2.39</v>
      </c>
      <c r="N3" s="218">
        <v>1.98</v>
      </c>
      <c r="O3" s="218">
        <v>2.76</v>
      </c>
      <c r="P3" s="218">
        <v>1.18</v>
      </c>
      <c r="Q3" s="218">
        <v>6.9</v>
      </c>
      <c r="R3" s="218">
        <v>10.95</v>
      </c>
      <c r="S3" s="218">
        <v>9.1999999999999993</v>
      </c>
      <c r="T3" s="218">
        <v>1.04</v>
      </c>
      <c r="U3" s="218">
        <v>1.89</v>
      </c>
      <c r="V3" s="218">
        <v>0.28999999999999998</v>
      </c>
      <c r="W3" s="218">
        <v>5.47</v>
      </c>
      <c r="X3" s="218">
        <v>23.18</v>
      </c>
      <c r="Y3" s="218">
        <v>0</v>
      </c>
      <c r="Z3" s="218">
        <v>4.46</v>
      </c>
      <c r="AA3" s="218">
        <v>25.17</v>
      </c>
      <c r="AB3" s="218">
        <v>0</v>
      </c>
      <c r="AC3" s="218">
        <v>0.42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-1.58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17.07</v>
      </c>
      <c r="D4" s="218">
        <v>3.08</v>
      </c>
      <c r="E4" s="218">
        <v>0</v>
      </c>
      <c r="F4" s="218">
        <v>0</v>
      </c>
      <c r="G4" s="218">
        <v>35.06</v>
      </c>
      <c r="H4" s="218">
        <v>0</v>
      </c>
      <c r="I4" s="218">
        <v>26.24</v>
      </c>
      <c r="J4" s="218">
        <v>2.91</v>
      </c>
      <c r="K4" s="218">
        <v>311.70999999999998</v>
      </c>
      <c r="L4" s="218">
        <v>16.09</v>
      </c>
      <c r="M4" s="218">
        <v>2.39</v>
      </c>
      <c r="N4" s="218">
        <v>1.98</v>
      </c>
      <c r="O4" s="218">
        <v>2.76</v>
      </c>
      <c r="P4" s="218">
        <v>1.18</v>
      </c>
      <c r="Q4" s="218">
        <v>7.02</v>
      </c>
      <c r="R4" s="218">
        <v>12.88</v>
      </c>
      <c r="S4" s="218">
        <v>9.1999999999999993</v>
      </c>
      <c r="T4" s="218">
        <v>1.04</v>
      </c>
      <c r="U4" s="218">
        <v>1.89</v>
      </c>
      <c r="V4" s="218">
        <v>5.08</v>
      </c>
      <c r="W4" s="218">
        <v>10.72</v>
      </c>
      <c r="X4" s="218">
        <v>23.18</v>
      </c>
      <c r="Y4" s="218">
        <v>0</v>
      </c>
      <c r="Z4" s="218">
        <v>25.88</v>
      </c>
      <c r="AA4" s="218">
        <v>25.17</v>
      </c>
      <c r="AB4" s="218">
        <v>0</v>
      </c>
      <c r="AC4" s="218">
        <v>0.42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-1.58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17.07</v>
      </c>
      <c r="D5" s="218">
        <v>3.08</v>
      </c>
      <c r="E5" s="218">
        <v>0</v>
      </c>
      <c r="F5" s="218">
        <v>0</v>
      </c>
      <c r="G5" s="218">
        <v>35.06</v>
      </c>
      <c r="H5" s="218">
        <v>0</v>
      </c>
      <c r="I5" s="218">
        <v>26.24</v>
      </c>
      <c r="J5" s="218">
        <v>2.91</v>
      </c>
      <c r="K5" s="218">
        <v>319.08999999999997</v>
      </c>
      <c r="L5" s="218">
        <v>16.09</v>
      </c>
      <c r="M5" s="218">
        <v>2.39</v>
      </c>
      <c r="N5" s="218">
        <v>1.98</v>
      </c>
      <c r="O5" s="218">
        <v>2.76</v>
      </c>
      <c r="P5" s="218">
        <v>1.18</v>
      </c>
      <c r="Q5" s="218">
        <v>7.02</v>
      </c>
      <c r="R5" s="218">
        <v>12.88</v>
      </c>
      <c r="S5" s="218">
        <v>9.1999999999999993</v>
      </c>
      <c r="T5" s="218">
        <v>1.04</v>
      </c>
      <c r="U5" s="218">
        <v>1.89</v>
      </c>
      <c r="V5" s="218">
        <v>5.08</v>
      </c>
      <c r="W5" s="218">
        <v>10.72</v>
      </c>
      <c r="X5" s="218">
        <v>23.18</v>
      </c>
      <c r="Y5" s="218">
        <v>0</v>
      </c>
      <c r="Z5" s="218">
        <v>45.15</v>
      </c>
      <c r="AA5" s="218">
        <v>25.17</v>
      </c>
      <c r="AB5" s="218">
        <v>0</v>
      </c>
      <c r="AC5" s="218">
        <v>0.42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-1.58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17.07</v>
      </c>
      <c r="D6" s="218">
        <v>3.08</v>
      </c>
      <c r="E6" s="218">
        <v>0</v>
      </c>
      <c r="F6" s="218">
        <v>0</v>
      </c>
      <c r="G6" s="218">
        <v>35.06</v>
      </c>
      <c r="H6" s="218">
        <v>0</v>
      </c>
      <c r="I6" s="218">
        <v>26.24</v>
      </c>
      <c r="J6" s="218">
        <v>2.91</v>
      </c>
      <c r="K6" s="218">
        <v>319.08999999999997</v>
      </c>
      <c r="L6" s="218">
        <v>16.09</v>
      </c>
      <c r="M6" s="218">
        <v>2.39</v>
      </c>
      <c r="N6" s="218">
        <v>1.98</v>
      </c>
      <c r="O6" s="218">
        <v>2.76</v>
      </c>
      <c r="P6" s="218">
        <v>1.18</v>
      </c>
      <c r="Q6" s="218">
        <v>7.02</v>
      </c>
      <c r="R6" s="218">
        <v>12.88</v>
      </c>
      <c r="S6" s="218">
        <v>9.1999999999999993</v>
      </c>
      <c r="T6" s="218">
        <v>1.04</v>
      </c>
      <c r="U6" s="218">
        <v>1.89</v>
      </c>
      <c r="V6" s="218">
        <v>5.08</v>
      </c>
      <c r="W6" s="218">
        <v>10.72</v>
      </c>
      <c r="X6" s="218">
        <v>23.18</v>
      </c>
      <c r="Y6" s="218">
        <v>0</v>
      </c>
      <c r="Z6" s="218">
        <v>64.42</v>
      </c>
      <c r="AA6" s="218">
        <v>25.17</v>
      </c>
      <c r="AB6" s="218">
        <v>0</v>
      </c>
      <c r="AC6" s="218">
        <v>0.42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-1.58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17.63</v>
      </c>
      <c r="D7" s="218">
        <v>3.08</v>
      </c>
      <c r="E7" s="218">
        <v>0</v>
      </c>
      <c r="F7" s="218">
        <v>0</v>
      </c>
      <c r="G7" s="218">
        <v>35.06</v>
      </c>
      <c r="H7" s="218">
        <v>0</v>
      </c>
      <c r="I7" s="218">
        <v>26.24</v>
      </c>
      <c r="J7" s="218">
        <v>2.91</v>
      </c>
      <c r="K7" s="218">
        <v>360.54</v>
      </c>
      <c r="L7" s="218">
        <v>16.09</v>
      </c>
      <c r="M7" s="218">
        <v>2.39</v>
      </c>
      <c r="N7" s="218">
        <v>1.98</v>
      </c>
      <c r="O7" s="218">
        <v>2.76</v>
      </c>
      <c r="P7" s="218">
        <v>1.18</v>
      </c>
      <c r="Q7" s="218">
        <v>7.02</v>
      </c>
      <c r="R7" s="218">
        <v>12.88</v>
      </c>
      <c r="S7" s="218">
        <v>9.1999999999999993</v>
      </c>
      <c r="T7" s="218">
        <v>1.04</v>
      </c>
      <c r="U7" s="218">
        <v>1.89</v>
      </c>
      <c r="V7" s="218">
        <v>5.08</v>
      </c>
      <c r="W7" s="218">
        <v>10.72</v>
      </c>
      <c r="X7" s="218">
        <v>23.18</v>
      </c>
      <c r="Y7" s="218">
        <v>0</v>
      </c>
      <c r="Z7" s="218">
        <v>64.42</v>
      </c>
      <c r="AA7" s="218">
        <v>25.17</v>
      </c>
      <c r="AB7" s="218">
        <v>0</v>
      </c>
      <c r="AC7" s="218">
        <v>0.42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-1.58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17.63</v>
      </c>
      <c r="D8" s="218">
        <v>3.08</v>
      </c>
      <c r="E8" s="218">
        <v>0</v>
      </c>
      <c r="F8" s="218">
        <v>0</v>
      </c>
      <c r="G8" s="218">
        <v>35.06</v>
      </c>
      <c r="H8" s="218">
        <v>0</v>
      </c>
      <c r="I8" s="218">
        <v>26.24</v>
      </c>
      <c r="J8" s="218">
        <v>2.91</v>
      </c>
      <c r="K8" s="218">
        <v>379.16</v>
      </c>
      <c r="L8" s="218">
        <v>16.09</v>
      </c>
      <c r="M8" s="218">
        <v>2.39</v>
      </c>
      <c r="N8" s="218">
        <v>1.98</v>
      </c>
      <c r="O8" s="218">
        <v>2.76</v>
      </c>
      <c r="P8" s="218">
        <v>1.18</v>
      </c>
      <c r="Q8" s="218">
        <v>7.02</v>
      </c>
      <c r="R8" s="218">
        <v>12.88</v>
      </c>
      <c r="S8" s="218">
        <v>9.1999999999999993</v>
      </c>
      <c r="T8" s="218">
        <v>1.04</v>
      </c>
      <c r="U8" s="218">
        <v>1.89</v>
      </c>
      <c r="V8" s="218">
        <v>5.08</v>
      </c>
      <c r="W8" s="218">
        <v>10.72</v>
      </c>
      <c r="X8" s="218">
        <v>23.18</v>
      </c>
      <c r="Y8" s="218">
        <v>0</v>
      </c>
      <c r="Z8" s="218">
        <v>64.42</v>
      </c>
      <c r="AA8" s="218">
        <v>25.17</v>
      </c>
      <c r="AB8" s="218">
        <v>0</v>
      </c>
      <c r="AC8" s="218">
        <v>0.42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-1.58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17.63</v>
      </c>
      <c r="D9" s="218">
        <v>3.08</v>
      </c>
      <c r="E9" s="218">
        <v>0</v>
      </c>
      <c r="F9" s="218">
        <v>0</v>
      </c>
      <c r="G9" s="218">
        <v>35.06</v>
      </c>
      <c r="H9" s="218">
        <v>0</v>
      </c>
      <c r="I9" s="218">
        <v>26.24</v>
      </c>
      <c r="J9" s="218">
        <v>2.91</v>
      </c>
      <c r="K9" s="218">
        <v>379.16</v>
      </c>
      <c r="L9" s="218">
        <v>16.09</v>
      </c>
      <c r="M9" s="218">
        <v>2.39</v>
      </c>
      <c r="N9" s="218">
        <v>1.98</v>
      </c>
      <c r="O9" s="218">
        <v>2.76</v>
      </c>
      <c r="P9" s="218">
        <v>1.18</v>
      </c>
      <c r="Q9" s="218">
        <v>7.02</v>
      </c>
      <c r="R9" s="218">
        <v>12.88</v>
      </c>
      <c r="S9" s="218">
        <v>9.1999999999999993</v>
      </c>
      <c r="T9" s="218">
        <v>1.04</v>
      </c>
      <c r="U9" s="218">
        <v>1.89</v>
      </c>
      <c r="V9" s="218">
        <v>5.08</v>
      </c>
      <c r="W9" s="218">
        <v>10.72</v>
      </c>
      <c r="X9" s="218">
        <v>23.18</v>
      </c>
      <c r="Y9" s="218">
        <v>0</v>
      </c>
      <c r="Z9" s="218">
        <v>64.42</v>
      </c>
      <c r="AA9" s="218">
        <v>25.17</v>
      </c>
      <c r="AB9" s="218">
        <v>0</v>
      </c>
      <c r="AC9" s="218">
        <v>0.42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-1.58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17.63</v>
      </c>
      <c r="D10" s="218">
        <v>3.08</v>
      </c>
      <c r="E10" s="218">
        <v>0</v>
      </c>
      <c r="F10" s="218">
        <v>0</v>
      </c>
      <c r="G10" s="218">
        <v>35.06</v>
      </c>
      <c r="H10" s="218">
        <v>0</v>
      </c>
      <c r="I10" s="218">
        <v>26.24</v>
      </c>
      <c r="J10" s="218">
        <v>2.91</v>
      </c>
      <c r="K10" s="218">
        <v>379.16</v>
      </c>
      <c r="L10" s="218">
        <v>16.09</v>
      </c>
      <c r="M10" s="218">
        <v>2.39</v>
      </c>
      <c r="N10" s="218">
        <v>1.98</v>
      </c>
      <c r="O10" s="218">
        <v>2.76</v>
      </c>
      <c r="P10" s="218">
        <v>1.18</v>
      </c>
      <c r="Q10" s="218">
        <v>7.02</v>
      </c>
      <c r="R10" s="218">
        <v>12.88</v>
      </c>
      <c r="S10" s="218">
        <v>9.1999999999999993</v>
      </c>
      <c r="T10" s="218">
        <v>1.04</v>
      </c>
      <c r="U10" s="218">
        <v>1.89</v>
      </c>
      <c r="V10" s="218">
        <v>5.08</v>
      </c>
      <c r="W10" s="218">
        <v>10.46</v>
      </c>
      <c r="X10" s="218">
        <v>23.18</v>
      </c>
      <c r="Y10" s="218">
        <v>0</v>
      </c>
      <c r="Z10" s="218">
        <v>64.42</v>
      </c>
      <c r="AA10" s="218">
        <v>25.17</v>
      </c>
      <c r="AB10" s="218">
        <v>0</v>
      </c>
      <c r="AC10" s="218">
        <v>0.42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-1.58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18.18</v>
      </c>
      <c r="D11" s="218">
        <v>3.08</v>
      </c>
      <c r="E11" s="218">
        <v>0</v>
      </c>
      <c r="F11" s="218">
        <v>0</v>
      </c>
      <c r="G11" s="218">
        <v>35.06</v>
      </c>
      <c r="H11" s="218">
        <v>0</v>
      </c>
      <c r="I11" s="218">
        <v>26.24</v>
      </c>
      <c r="J11" s="218">
        <v>2.91</v>
      </c>
      <c r="K11" s="218">
        <v>379.16</v>
      </c>
      <c r="L11" s="218">
        <v>16.09</v>
      </c>
      <c r="M11" s="218">
        <v>2.39</v>
      </c>
      <c r="N11" s="218">
        <v>1.98</v>
      </c>
      <c r="O11" s="218">
        <v>2.76</v>
      </c>
      <c r="P11" s="218">
        <v>1.18</v>
      </c>
      <c r="Q11" s="218">
        <v>7.02</v>
      </c>
      <c r="R11" s="218">
        <v>12.88</v>
      </c>
      <c r="S11" s="218">
        <v>9.1999999999999993</v>
      </c>
      <c r="T11" s="218">
        <v>1.04</v>
      </c>
      <c r="U11" s="218">
        <v>1.89</v>
      </c>
      <c r="V11" s="218">
        <v>5.08</v>
      </c>
      <c r="W11" s="218">
        <v>10.46</v>
      </c>
      <c r="X11" s="218">
        <v>50.34</v>
      </c>
      <c r="Y11" s="218">
        <v>0</v>
      </c>
      <c r="Z11" s="218">
        <v>64.42</v>
      </c>
      <c r="AA11" s="218">
        <v>25.17</v>
      </c>
      <c r="AB11" s="218">
        <v>0</v>
      </c>
      <c r="AC11" s="218">
        <v>0.42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-1.58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18.18</v>
      </c>
      <c r="D12" s="218">
        <v>3.08</v>
      </c>
      <c r="E12" s="218">
        <v>0</v>
      </c>
      <c r="F12" s="218">
        <v>0</v>
      </c>
      <c r="G12" s="218">
        <v>35.06</v>
      </c>
      <c r="H12" s="218">
        <v>0</v>
      </c>
      <c r="I12" s="218">
        <v>26.24</v>
      </c>
      <c r="J12" s="218">
        <v>2.91</v>
      </c>
      <c r="K12" s="218">
        <v>379.16</v>
      </c>
      <c r="L12" s="218">
        <v>16.09</v>
      </c>
      <c r="M12" s="218">
        <v>2.39</v>
      </c>
      <c r="N12" s="218">
        <v>1.98</v>
      </c>
      <c r="O12" s="218">
        <v>2.76</v>
      </c>
      <c r="P12" s="218">
        <v>1.18</v>
      </c>
      <c r="Q12" s="218">
        <v>7.02</v>
      </c>
      <c r="R12" s="218">
        <v>12.88</v>
      </c>
      <c r="S12" s="218">
        <v>9.1999999999999993</v>
      </c>
      <c r="T12" s="218">
        <v>1.04</v>
      </c>
      <c r="U12" s="218">
        <v>1.89</v>
      </c>
      <c r="V12" s="218">
        <v>5.08</v>
      </c>
      <c r="W12" s="218">
        <v>10.46</v>
      </c>
      <c r="X12" s="218">
        <v>50.34</v>
      </c>
      <c r="Y12" s="218">
        <v>0</v>
      </c>
      <c r="Z12" s="218">
        <v>64.42</v>
      </c>
      <c r="AA12" s="218">
        <v>25.17</v>
      </c>
      <c r="AB12" s="218">
        <v>0</v>
      </c>
      <c r="AC12" s="218">
        <v>0.42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-1.58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18.18</v>
      </c>
      <c r="D13" s="218">
        <v>3.08</v>
      </c>
      <c r="E13" s="218">
        <v>0</v>
      </c>
      <c r="F13" s="218">
        <v>0</v>
      </c>
      <c r="G13" s="218">
        <v>35.06</v>
      </c>
      <c r="H13" s="218">
        <v>0</v>
      </c>
      <c r="I13" s="218">
        <v>26.24</v>
      </c>
      <c r="J13" s="218">
        <v>2.91</v>
      </c>
      <c r="K13" s="218">
        <v>379.16</v>
      </c>
      <c r="L13" s="218">
        <v>13.91</v>
      </c>
      <c r="M13" s="218">
        <v>2.39</v>
      </c>
      <c r="N13" s="218">
        <v>1.98</v>
      </c>
      <c r="O13" s="218">
        <v>2.76</v>
      </c>
      <c r="P13" s="218">
        <v>1.18</v>
      </c>
      <c r="Q13" s="218">
        <v>7.02</v>
      </c>
      <c r="R13" s="218">
        <v>12.88</v>
      </c>
      <c r="S13" s="218">
        <v>8.7899999999999991</v>
      </c>
      <c r="T13" s="218">
        <v>1.04</v>
      </c>
      <c r="U13" s="218">
        <v>1.89</v>
      </c>
      <c r="V13" s="218">
        <v>5.08</v>
      </c>
      <c r="W13" s="218">
        <v>10.46</v>
      </c>
      <c r="X13" s="218">
        <v>50.34</v>
      </c>
      <c r="Y13" s="218">
        <v>0</v>
      </c>
      <c r="Z13" s="218">
        <v>64.42</v>
      </c>
      <c r="AA13" s="218">
        <v>25.17</v>
      </c>
      <c r="AB13" s="218">
        <v>0</v>
      </c>
      <c r="AC13" s="218">
        <v>0.42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-1.58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18.18</v>
      </c>
      <c r="D14" s="218">
        <v>3.08</v>
      </c>
      <c r="E14" s="218">
        <v>0</v>
      </c>
      <c r="F14" s="218">
        <v>0</v>
      </c>
      <c r="G14" s="218">
        <v>35.06</v>
      </c>
      <c r="H14" s="218">
        <v>0</v>
      </c>
      <c r="I14" s="218">
        <v>26.24</v>
      </c>
      <c r="J14" s="218">
        <v>2.91</v>
      </c>
      <c r="K14" s="218">
        <v>374.31</v>
      </c>
      <c r="L14" s="218">
        <v>16.09</v>
      </c>
      <c r="M14" s="218">
        <v>2.39</v>
      </c>
      <c r="N14" s="218">
        <v>1.98</v>
      </c>
      <c r="O14" s="218">
        <v>2.76</v>
      </c>
      <c r="P14" s="218">
        <v>1.18</v>
      </c>
      <c r="Q14" s="218">
        <v>7.02</v>
      </c>
      <c r="R14" s="218">
        <v>12.88</v>
      </c>
      <c r="S14" s="218">
        <v>8.09</v>
      </c>
      <c r="T14" s="218">
        <v>1.04</v>
      </c>
      <c r="U14" s="218">
        <v>1.89</v>
      </c>
      <c r="V14" s="218">
        <v>5.08</v>
      </c>
      <c r="W14" s="218">
        <v>10.46</v>
      </c>
      <c r="X14" s="218">
        <v>50.34</v>
      </c>
      <c r="Y14" s="218">
        <v>0</v>
      </c>
      <c r="Z14" s="218">
        <v>64.42</v>
      </c>
      <c r="AA14" s="218">
        <v>25.17</v>
      </c>
      <c r="AB14" s="218">
        <v>0</v>
      </c>
      <c r="AC14" s="218">
        <v>0.42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-1.58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18.18</v>
      </c>
      <c r="D15" s="218">
        <v>3.08</v>
      </c>
      <c r="E15" s="218">
        <v>0</v>
      </c>
      <c r="F15" s="218">
        <v>0</v>
      </c>
      <c r="G15" s="218">
        <v>35.06</v>
      </c>
      <c r="H15" s="218">
        <v>0</v>
      </c>
      <c r="I15" s="218">
        <v>26.24</v>
      </c>
      <c r="J15" s="218">
        <v>2.91</v>
      </c>
      <c r="K15" s="218">
        <v>374.31</v>
      </c>
      <c r="L15" s="218">
        <v>16.09</v>
      </c>
      <c r="M15" s="218">
        <v>2.39</v>
      </c>
      <c r="N15" s="218">
        <v>1.98</v>
      </c>
      <c r="O15" s="218">
        <v>2.76</v>
      </c>
      <c r="P15" s="218">
        <v>1.18</v>
      </c>
      <c r="Q15" s="218">
        <v>7.02</v>
      </c>
      <c r="R15" s="218">
        <v>12.88</v>
      </c>
      <c r="S15" s="218">
        <v>6.12</v>
      </c>
      <c r="T15" s="218">
        <v>1.04</v>
      </c>
      <c r="U15" s="218">
        <v>1.89</v>
      </c>
      <c r="V15" s="218">
        <v>5.08</v>
      </c>
      <c r="W15" s="218">
        <v>10.46</v>
      </c>
      <c r="X15" s="218">
        <v>50.34</v>
      </c>
      <c r="Y15" s="218">
        <v>0</v>
      </c>
      <c r="Z15" s="218">
        <v>64.42</v>
      </c>
      <c r="AA15" s="218">
        <v>25.17</v>
      </c>
      <c r="AB15" s="218">
        <v>0</v>
      </c>
      <c r="AC15" s="218">
        <v>0.83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-1.58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18.18</v>
      </c>
      <c r="D16" s="218">
        <v>3.08</v>
      </c>
      <c r="E16" s="218">
        <v>0</v>
      </c>
      <c r="F16" s="218">
        <v>0</v>
      </c>
      <c r="G16" s="218">
        <v>35.06</v>
      </c>
      <c r="H16" s="218">
        <v>0</v>
      </c>
      <c r="I16" s="218">
        <v>26.24</v>
      </c>
      <c r="J16" s="218">
        <v>2.91</v>
      </c>
      <c r="K16" s="218">
        <v>374.31</v>
      </c>
      <c r="L16" s="218">
        <v>16.09</v>
      </c>
      <c r="M16" s="218">
        <v>2.39</v>
      </c>
      <c r="N16" s="218">
        <v>1.98</v>
      </c>
      <c r="O16" s="218">
        <v>2.76</v>
      </c>
      <c r="P16" s="218">
        <v>1.18</v>
      </c>
      <c r="Q16" s="218">
        <v>7.02</v>
      </c>
      <c r="R16" s="218">
        <v>12.88</v>
      </c>
      <c r="S16" s="218">
        <v>8.09</v>
      </c>
      <c r="T16" s="218">
        <v>1.04</v>
      </c>
      <c r="U16" s="218">
        <v>1.89</v>
      </c>
      <c r="V16" s="218">
        <v>5.08</v>
      </c>
      <c r="W16" s="218">
        <v>10.46</v>
      </c>
      <c r="X16" s="218">
        <v>50.34</v>
      </c>
      <c r="Y16" s="218">
        <v>0</v>
      </c>
      <c r="Z16" s="218">
        <v>64.42</v>
      </c>
      <c r="AA16" s="218">
        <v>25.17</v>
      </c>
      <c r="AB16" s="218">
        <v>0</v>
      </c>
      <c r="AC16" s="218">
        <v>0.83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-1.58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18.18</v>
      </c>
      <c r="D17" s="218">
        <v>3.08</v>
      </c>
      <c r="E17" s="218">
        <v>0</v>
      </c>
      <c r="F17" s="218">
        <v>0</v>
      </c>
      <c r="G17" s="218">
        <v>35.06</v>
      </c>
      <c r="H17" s="218">
        <v>0</v>
      </c>
      <c r="I17" s="218">
        <v>26.24</v>
      </c>
      <c r="J17" s="218">
        <v>2.91</v>
      </c>
      <c r="K17" s="218">
        <v>374.31</v>
      </c>
      <c r="L17" s="218">
        <v>16.09</v>
      </c>
      <c r="M17" s="218">
        <v>2.39</v>
      </c>
      <c r="N17" s="218">
        <v>1.98</v>
      </c>
      <c r="O17" s="218">
        <v>2.76</v>
      </c>
      <c r="P17" s="218">
        <v>1.18</v>
      </c>
      <c r="Q17" s="218">
        <v>7.02</v>
      </c>
      <c r="R17" s="218">
        <v>12.88</v>
      </c>
      <c r="S17" s="218">
        <v>8.09</v>
      </c>
      <c r="T17" s="218">
        <v>1.04</v>
      </c>
      <c r="U17" s="218">
        <v>1.89</v>
      </c>
      <c r="V17" s="218">
        <v>5.08</v>
      </c>
      <c r="W17" s="218">
        <v>10.46</v>
      </c>
      <c r="X17" s="218">
        <v>50.34</v>
      </c>
      <c r="Y17" s="218">
        <v>0</v>
      </c>
      <c r="Z17" s="218">
        <v>64.42</v>
      </c>
      <c r="AA17" s="218">
        <v>25.17</v>
      </c>
      <c r="AB17" s="218">
        <v>0</v>
      </c>
      <c r="AC17" s="218">
        <v>0.83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-1.58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18.18</v>
      </c>
      <c r="D18" s="218">
        <v>3.08</v>
      </c>
      <c r="E18" s="218">
        <v>0</v>
      </c>
      <c r="F18" s="218">
        <v>0</v>
      </c>
      <c r="G18" s="218">
        <v>35.06</v>
      </c>
      <c r="H18" s="218">
        <v>0</v>
      </c>
      <c r="I18" s="218">
        <v>26.24</v>
      </c>
      <c r="J18" s="218">
        <v>2.91</v>
      </c>
      <c r="K18" s="218">
        <v>374.31</v>
      </c>
      <c r="L18" s="218">
        <v>16.09</v>
      </c>
      <c r="M18" s="218">
        <v>2.39</v>
      </c>
      <c r="N18" s="218">
        <v>1.98</v>
      </c>
      <c r="O18" s="218">
        <v>2.76</v>
      </c>
      <c r="P18" s="218">
        <v>1.18</v>
      </c>
      <c r="Q18" s="218">
        <v>7.02</v>
      </c>
      <c r="R18" s="218">
        <v>12.88</v>
      </c>
      <c r="S18" s="218">
        <v>6.37</v>
      </c>
      <c r="T18" s="218">
        <v>1.04</v>
      </c>
      <c r="U18" s="218">
        <v>1.89</v>
      </c>
      <c r="V18" s="218">
        <v>5.08</v>
      </c>
      <c r="W18" s="218">
        <v>10.46</v>
      </c>
      <c r="X18" s="218">
        <v>50.34</v>
      </c>
      <c r="Y18" s="218">
        <v>0</v>
      </c>
      <c r="Z18" s="218">
        <v>64.42</v>
      </c>
      <c r="AA18" s="218">
        <v>25.17</v>
      </c>
      <c r="AB18" s="218">
        <v>0</v>
      </c>
      <c r="AC18" s="218">
        <v>0.83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-1.58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18.18</v>
      </c>
      <c r="D19" s="218">
        <v>3.08</v>
      </c>
      <c r="E19" s="218">
        <v>0</v>
      </c>
      <c r="F19" s="218">
        <v>0</v>
      </c>
      <c r="G19" s="218">
        <v>35.06</v>
      </c>
      <c r="H19" s="218">
        <v>0</v>
      </c>
      <c r="I19" s="218">
        <v>26.24</v>
      </c>
      <c r="J19" s="218">
        <v>2.91</v>
      </c>
      <c r="K19" s="218">
        <v>374.31</v>
      </c>
      <c r="L19" s="218">
        <v>16.09</v>
      </c>
      <c r="M19" s="218">
        <v>2.39</v>
      </c>
      <c r="N19" s="218">
        <v>1.98</v>
      </c>
      <c r="O19" s="218">
        <v>2.76</v>
      </c>
      <c r="P19" s="218">
        <v>1.18</v>
      </c>
      <c r="Q19" s="218">
        <v>7.02</v>
      </c>
      <c r="R19" s="218">
        <v>12.88</v>
      </c>
      <c r="S19" s="218">
        <v>9.1999999999999993</v>
      </c>
      <c r="T19" s="218">
        <v>1.04</v>
      </c>
      <c r="U19" s="218">
        <v>1.89</v>
      </c>
      <c r="V19" s="218">
        <v>5.08</v>
      </c>
      <c r="W19" s="218">
        <v>10.46</v>
      </c>
      <c r="X19" s="218">
        <v>50.34</v>
      </c>
      <c r="Y19" s="218">
        <v>0</v>
      </c>
      <c r="Z19" s="218">
        <v>64.42</v>
      </c>
      <c r="AA19" s="218">
        <v>25.17</v>
      </c>
      <c r="AB19" s="218">
        <v>0</v>
      </c>
      <c r="AC19" s="218">
        <v>0.42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-1.58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18.18</v>
      </c>
      <c r="D20" s="218">
        <v>3.08</v>
      </c>
      <c r="E20" s="218">
        <v>0</v>
      </c>
      <c r="F20" s="218">
        <v>0</v>
      </c>
      <c r="G20" s="218">
        <v>35.06</v>
      </c>
      <c r="H20" s="218">
        <v>0</v>
      </c>
      <c r="I20" s="218">
        <v>26.24</v>
      </c>
      <c r="J20" s="218">
        <v>2.91</v>
      </c>
      <c r="K20" s="218">
        <v>374.31</v>
      </c>
      <c r="L20" s="218">
        <v>16.09</v>
      </c>
      <c r="M20" s="218">
        <v>2.39</v>
      </c>
      <c r="N20" s="218">
        <v>1.98</v>
      </c>
      <c r="O20" s="218">
        <v>2.76</v>
      </c>
      <c r="P20" s="218">
        <v>1.18</v>
      </c>
      <c r="Q20" s="218">
        <v>7.02</v>
      </c>
      <c r="R20" s="218">
        <v>12.88</v>
      </c>
      <c r="S20" s="218">
        <v>9.1999999999999993</v>
      </c>
      <c r="T20" s="218">
        <v>1.04</v>
      </c>
      <c r="U20" s="218">
        <v>1.89</v>
      </c>
      <c r="V20" s="218">
        <v>5.08</v>
      </c>
      <c r="W20" s="218">
        <v>10.46</v>
      </c>
      <c r="X20" s="218">
        <v>50.34</v>
      </c>
      <c r="Y20" s="218">
        <v>0</v>
      </c>
      <c r="Z20" s="218">
        <v>64.42</v>
      </c>
      <c r="AA20" s="218">
        <v>25.17</v>
      </c>
      <c r="AB20" s="218">
        <v>0</v>
      </c>
      <c r="AC20" s="218">
        <v>0.42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-1.58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18.18</v>
      </c>
      <c r="D21" s="218">
        <v>3.08</v>
      </c>
      <c r="E21" s="218">
        <v>0</v>
      </c>
      <c r="F21" s="218">
        <v>0</v>
      </c>
      <c r="G21" s="218">
        <v>35.06</v>
      </c>
      <c r="H21" s="218">
        <v>0</v>
      </c>
      <c r="I21" s="218">
        <v>26.24</v>
      </c>
      <c r="J21" s="218">
        <v>2.91</v>
      </c>
      <c r="K21" s="218">
        <v>379.16</v>
      </c>
      <c r="L21" s="218">
        <v>16.2</v>
      </c>
      <c r="M21" s="218">
        <v>2.39</v>
      </c>
      <c r="N21" s="218">
        <v>1.98</v>
      </c>
      <c r="O21" s="218">
        <v>2.76</v>
      </c>
      <c r="P21" s="218">
        <v>1.18</v>
      </c>
      <c r="Q21" s="218">
        <v>7.02</v>
      </c>
      <c r="R21" s="218">
        <v>12.88</v>
      </c>
      <c r="S21" s="218">
        <v>9.27</v>
      </c>
      <c r="T21" s="218">
        <v>1.04</v>
      </c>
      <c r="U21" s="218">
        <v>1.89</v>
      </c>
      <c r="V21" s="218">
        <v>5.08</v>
      </c>
      <c r="W21" s="218">
        <v>10.46</v>
      </c>
      <c r="X21" s="218">
        <v>50.34</v>
      </c>
      <c r="Y21" s="218">
        <v>0</v>
      </c>
      <c r="Z21" s="218">
        <v>64.42</v>
      </c>
      <c r="AA21" s="218">
        <v>25.17</v>
      </c>
      <c r="AB21" s="218">
        <v>0</v>
      </c>
      <c r="AC21" s="218">
        <v>0.42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-1.58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18.18</v>
      </c>
      <c r="D22" s="218">
        <v>3.08</v>
      </c>
      <c r="E22" s="218">
        <v>0</v>
      </c>
      <c r="F22" s="218">
        <v>0</v>
      </c>
      <c r="G22" s="218">
        <v>35.06</v>
      </c>
      <c r="H22" s="218">
        <v>0</v>
      </c>
      <c r="I22" s="218">
        <v>26.24</v>
      </c>
      <c r="J22" s="218">
        <v>2.91</v>
      </c>
      <c r="K22" s="218">
        <v>379.16</v>
      </c>
      <c r="L22" s="218">
        <v>15.64</v>
      </c>
      <c r="M22" s="218">
        <v>2.39</v>
      </c>
      <c r="N22" s="218">
        <v>1.98</v>
      </c>
      <c r="O22" s="218">
        <v>2.76</v>
      </c>
      <c r="P22" s="218">
        <v>1.18</v>
      </c>
      <c r="Q22" s="218">
        <v>7.02</v>
      </c>
      <c r="R22" s="218">
        <v>12.88</v>
      </c>
      <c r="S22" s="218">
        <v>9.1999999999999993</v>
      </c>
      <c r="T22" s="218">
        <v>1.04</v>
      </c>
      <c r="U22" s="218">
        <v>1.89</v>
      </c>
      <c r="V22" s="218">
        <v>5.08</v>
      </c>
      <c r="W22" s="218">
        <v>10.46</v>
      </c>
      <c r="X22" s="218">
        <v>50.34</v>
      </c>
      <c r="Y22" s="218">
        <v>0</v>
      </c>
      <c r="Z22" s="218">
        <v>64.42</v>
      </c>
      <c r="AA22" s="218">
        <v>25.17</v>
      </c>
      <c r="AB22" s="218">
        <v>0</v>
      </c>
      <c r="AC22" s="218">
        <v>0.42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-1.58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18.18</v>
      </c>
      <c r="D23" s="218">
        <v>3.08</v>
      </c>
      <c r="E23" s="218">
        <v>0</v>
      </c>
      <c r="F23" s="218">
        <v>0</v>
      </c>
      <c r="G23" s="218">
        <v>35.06</v>
      </c>
      <c r="H23" s="218">
        <v>0</v>
      </c>
      <c r="I23" s="218">
        <v>26.24</v>
      </c>
      <c r="J23" s="218">
        <v>2.91</v>
      </c>
      <c r="K23" s="218">
        <v>374.31</v>
      </c>
      <c r="L23" s="218">
        <v>16.09</v>
      </c>
      <c r="M23" s="218">
        <v>2.39</v>
      </c>
      <c r="N23" s="218">
        <v>1.98</v>
      </c>
      <c r="O23" s="218">
        <v>2.76</v>
      </c>
      <c r="P23" s="218">
        <v>1.18</v>
      </c>
      <c r="Q23" s="218">
        <v>7.02</v>
      </c>
      <c r="R23" s="218">
        <v>12.88</v>
      </c>
      <c r="S23" s="218">
        <v>9.17</v>
      </c>
      <c r="T23" s="218">
        <v>1.04</v>
      </c>
      <c r="U23" s="218">
        <v>1.89</v>
      </c>
      <c r="V23" s="218">
        <v>5.08</v>
      </c>
      <c r="W23" s="218">
        <v>10.46</v>
      </c>
      <c r="X23" s="218">
        <v>50.34</v>
      </c>
      <c r="Y23" s="218">
        <v>0</v>
      </c>
      <c r="Z23" s="218">
        <v>64.42</v>
      </c>
      <c r="AA23" s="218">
        <v>25.17</v>
      </c>
      <c r="AB23" s="218">
        <v>0</v>
      </c>
      <c r="AC23" s="218">
        <v>0.42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-1.58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18.18</v>
      </c>
      <c r="D24" s="218">
        <v>3.08</v>
      </c>
      <c r="E24" s="218">
        <v>0</v>
      </c>
      <c r="F24" s="218">
        <v>0</v>
      </c>
      <c r="G24" s="218">
        <v>35.06</v>
      </c>
      <c r="H24" s="218">
        <v>0</v>
      </c>
      <c r="I24" s="218">
        <v>26.24</v>
      </c>
      <c r="J24" s="218">
        <v>2.91</v>
      </c>
      <c r="K24" s="218">
        <v>374.31</v>
      </c>
      <c r="L24" s="218">
        <v>16.09</v>
      </c>
      <c r="M24" s="218">
        <v>2.39</v>
      </c>
      <c r="N24" s="218">
        <v>1.98</v>
      </c>
      <c r="O24" s="218">
        <v>2.76</v>
      </c>
      <c r="P24" s="218">
        <v>1.18</v>
      </c>
      <c r="Q24" s="218">
        <v>7.02</v>
      </c>
      <c r="R24" s="218">
        <v>12.88</v>
      </c>
      <c r="S24" s="218">
        <v>8.1999999999999993</v>
      </c>
      <c r="T24" s="218">
        <v>1.04</v>
      </c>
      <c r="U24" s="218">
        <v>1.89</v>
      </c>
      <c r="V24" s="218">
        <v>5.08</v>
      </c>
      <c r="W24" s="218">
        <v>10.46</v>
      </c>
      <c r="X24" s="218">
        <v>50.34</v>
      </c>
      <c r="Y24" s="218">
        <v>0</v>
      </c>
      <c r="Z24" s="218">
        <v>64.42</v>
      </c>
      <c r="AA24" s="218">
        <v>25.17</v>
      </c>
      <c r="AB24" s="218">
        <v>0</v>
      </c>
      <c r="AC24" s="218">
        <v>0.42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-1.58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18.18</v>
      </c>
      <c r="D25" s="218">
        <v>3.08</v>
      </c>
      <c r="E25" s="218">
        <v>0</v>
      </c>
      <c r="F25" s="218">
        <v>0</v>
      </c>
      <c r="G25" s="218">
        <v>35.06</v>
      </c>
      <c r="H25" s="218">
        <v>0</v>
      </c>
      <c r="I25" s="218">
        <v>26.24</v>
      </c>
      <c r="J25" s="218">
        <v>2.91</v>
      </c>
      <c r="K25" s="218">
        <v>374.31</v>
      </c>
      <c r="L25" s="218">
        <v>16.09</v>
      </c>
      <c r="M25" s="218">
        <v>2.39</v>
      </c>
      <c r="N25" s="218">
        <v>1.98</v>
      </c>
      <c r="O25" s="218">
        <v>2.76</v>
      </c>
      <c r="P25" s="218">
        <v>1.18</v>
      </c>
      <c r="Q25" s="218">
        <v>7.02</v>
      </c>
      <c r="R25" s="218">
        <v>12.88</v>
      </c>
      <c r="S25" s="218">
        <v>8.1999999999999993</v>
      </c>
      <c r="T25" s="218">
        <v>1.04</v>
      </c>
      <c r="U25" s="218">
        <v>1.89</v>
      </c>
      <c r="V25" s="218">
        <v>5.08</v>
      </c>
      <c r="W25" s="218">
        <v>10.46</v>
      </c>
      <c r="X25" s="218">
        <v>50.34</v>
      </c>
      <c r="Y25" s="218">
        <v>0</v>
      </c>
      <c r="Z25" s="218">
        <v>64.42</v>
      </c>
      <c r="AA25" s="218">
        <v>25.17</v>
      </c>
      <c r="AB25" s="218">
        <v>0</v>
      </c>
      <c r="AC25" s="218">
        <v>0.42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-1.58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18.18</v>
      </c>
      <c r="D26" s="218">
        <v>3.08</v>
      </c>
      <c r="E26" s="218">
        <v>0</v>
      </c>
      <c r="F26" s="218">
        <v>0</v>
      </c>
      <c r="G26" s="218">
        <v>35.06</v>
      </c>
      <c r="H26" s="218">
        <v>0</v>
      </c>
      <c r="I26" s="218">
        <v>26.24</v>
      </c>
      <c r="J26" s="218">
        <v>2.91</v>
      </c>
      <c r="K26" s="218">
        <v>374.31</v>
      </c>
      <c r="L26" s="218">
        <v>16.09</v>
      </c>
      <c r="M26" s="218">
        <v>2.39</v>
      </c>
      <c r="N26" s="218">
        <v>1.98</v>
      </c>
      <c r="O26" s="218">
        <v>2.76</v>
      </c>
      <c r="P26" s="218">
        <v>1.18</v>
      </c>
      <c r="Q26" s="218">
        <v>7.02</v>
      </c>
      <c r="R26" s="218">
        <v>12.88</v>
      </c>
      <c r="S26" s="218">
        <v>8.1999999999999993</v>
      </c>
      <c r="T26" s="218">
        <v>1.04</v>
      </c>
      <c r="U26" s="218">
        <v>1.89</v>
      </c>
      <c r="V26" s="218">
        <v>5.08</v>
      </c>
      <c r="W26" s="218">
        <v>10.46</v>
      </c>
      <c r="X26" s="218">
        <v>50.34</v>
      </c>
      <c r="Y26" s="218">
        <v>0</v>
      </c>
      <c r="Z26" s="218">
        <v>64.42</v>
      </c>
      <c r="AA26" s="218">
        <v>25.17</v>
      </c>
      <c r="AB26" s="218">
        <v>0</v>
      </c>
      <c r="AC26" s="218">
        <v>0.42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-1.58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18.18</v>
      </c>
      <c r="D27" s="218">
        <v>3.08</v>
      </c>
      <c r="E27" s="218">
        <v>0</v>
      </c>
      <c r="F27" s="218">
        <v>0</v>
      </c>
      <c r="G27" s="218">
        <v>34.49</v>
      </c>
      <c r="H27" s="218">
        <v>0</v>
      </c>
      <c r="I27" s="218">
        <v>26.24</v>
      </c>
      <c r="J27" s="218">
        <v>2.91</v>
      </c>
      <c r="K27" s="218">
        <v>374.31</v>
      </c>
      <c r="L27" s="218">
        <v>16.09</v>
      </c>
      <c r="M27" s="218">
        <v>2.39</v>
      </c>
      <c r="N27" s="218">
        <v>1.98</v>
      </c>
      <c r="O27" s="218">
        <v>2.76</v>
      </c>
      <c r="P27" s="218">
        <v>1.18</v>
      </c>
      <c r="Q27" s="218">
        <v>7.02</v>
      </c>
      <c r="R27" s="218">
        <v>12.88</v>
      </c>
      <c r="S27" s="218">
        <v>9.1999999999999993</v>
      </c>
      <c r="T27" s="218">
        <v>1.04</v>
      </c>
      <c r="U27" s="218">
        <v>1.89</v>
      </c>
      <c r="V27" s="218">
        <v>5.08</v>
      </c>
      <c r="W27" s="218">
        <v>10.46</v>
      </c>
      <c r="X27" s="218">
        <v>21.43</v>
      </c>
      <c r="Y27" s="218">
        <v>0</v>
      </c>
      <c r="Z27" s="218">
        <v>64.42</v>
      </c>
      <c r="AA27" s="218">
        <v>25.17</v>
      </c>
      <c r="AB27" s="218">
        <v>0</v>
      </c>
      <c r="AC27" s="218">
        <v>0.42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-1.58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18.18</v>
      </c>
      <c r="D28" s="218">
        <v>3.08</v>
      </c>
      <c r="E28" s="218">
        <v>0</v>
      </c>
      <c r="F28" s="218">
        <v>0</v>
      </c>
      <c r="G28" s="218">
        <v>34.49</v>
      </c>
      <c r="H28" s="218">
        <v>0</v>
      </c>
      <c r="I28" s="218">
        <v>26.24</v>
      </c>
      <c r="J28" s="218">
        <v>2.91</v>
      </c>
      <c r="K28" s="218">
        <v>374.31</v>
      </c>
      <c r="L28" s="218">
        <v>16.09</v>
      </c>
      <c r="M28" s="218">
        <v>2.39</v>
      </c>
      <c r="N28" s="218">
        <v>1.98</v>
      </c>
      <c r="O28" s="218">
        <v>2.76</v>
      </c>
      <c r="P28" s="218">
        <v>1.18</v>
      </c>
      <c r="Q28" s="218">
        <v>7.02</v>
      </c>
      <c r="R28" s="218">
        <v>12.88</v>
      </c>
      <c r="S28" s="218">
        <v>9.1999999999999993</v>
      </c>
      <c r="T28" s="218">
        <v>1.04</v>
      </c>
      <c r="U28" s="218">
        <v>1.89</v>
      </c>
      <c r="V28" s="218">
        <v>5.08</v>
      </c>
      <c r="W28" s="218">
        <v>10.46</v>
      </c>
      <c r="X28" s="218">
        <v>21.43</v>
      </c>
      <c r="Y28" s="218">
        <v>0</v>
      </c>
      <c r="Z28" s="218">
        <v>64.42</v>
      </c>
      <c r="AA28" s="218">
        <v>25.17</v>
      </c>
      <c r="AB28" s="218">
        <v>0</v>
      </c>
      <c r="AC28" s="218">
        <v>0.42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-1.58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18.18</v>
      </c>
      <c r="D29" s="218">
        <v>3.08</v>
      </c>
      <c r="E29" s="218">
        <v>0</v>
      </c>
      <c r="F29" s="218">
        <v>0</v>
      </c>
      <c r="G29" s="218">
        <v>34.49</v>
      </c>
      <c r="H29" s="218">
        <v>0</v>
      </c>
      <c r="I29" s="218">
        <v>26.24</v>
      </c>
      <c r="J29" s="218">
        <v>2.91</v>
      </c>
      <c r="K29" s="218">
        <v>374.31</v>
      </c>
      <c r="L29" s="218">
        <v>16.09</v>
      </c>
      <c r="M29" s="218">
        <v>2.39</v>
      </c>
      <c r="N29" s="218">
        <v>1.98</v>
      </c>
      <c r="O29" s="218">
        <v>2.76</v>
      </c>
      <c r="P29" s="218">
        <v>1.18</v>
      </c>
      <c r="Q29" s="218">
        <v>7.02</v>
      </c>
      <c r="R29" s="218">
        <v>12.87</v>
      </c>
      <c r="S29" s="218">
        <v>9.1999999999999993</v>
      </c>
      <c r="T29" s="218">
        <v>1.04</v>
      </c>
      <c r="U29" s="218">
        <v>1.89</v>
      </c>
      <c r="V29" s="218">
        <v>5.08</v>
      </c>
      <c r="W29" s="218">
        <v>10.46</v>
      </c>
      <c r="X29" s="218">
        <v>21.43</v>
      </c>
      <c r="Y29" s="218">
        <v>0</v>
      </c>
      <c r="Z29" s="218">
        <v>64.42</v>
      </c>
      <c r="AA29" s="218">
        <v>17.12</v>
      </c>
      <c r="AB29" s="218">
        <v>0</v>
      </c>
      <c r="AC29" s="218">
        <v>0.42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-1.58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17.91</v>
      </c>
      <c r="D30" s="218">
        <v>3.08</v>
      </c>
      <c r="E30" s="218">
        <v>0</v>
      </c>
      <c r="F30" s="218">
        <v>0</v>
      </c>
      <c r="G30" s="218">
        <v>34.49</v>
      </c>
      <c r="H30" s="218">
        <v>0</v>
      </c>
      <c r="I30" s="218">
        <v>26.24</v>
      </c>
      <c r="J30" s="218">
        <v>2.91</v>
      </c>
      <c r="K30" s="218">
        <v>374.31</v>
      </c>
      <c r="L30" s="218">
        <v>16.09</v>
      </c>
      <c r="M30" s="218">
        <v>2.39</v>
      </c>
      <c r="N30" s="218">
        <v>1.98</v>
      </c>
      <c r="O30" s="218">
        <v>2.76</v>
      </c>
      <c r="P30" s="218">
        <v>1.18</v>
      </c>
      <c r="Q30" s="218">
        <v>7.02</v>
      </c>
      <c r="R30" s="218">
        <v>12.87</v>
      </c>
      <c r="S30" s="218">
        <v>9.1999999999999993</v>
      </c>
      <c r="T30" s="218">
        <v>1.04</v>
      </c>
      <c r="U30" s="218">
        <v>1.89</v>
      </c>
      <c r="V30" s="218">
        <v>5.08</v>
      </c>
      <c r="W30" s="218">
        <v>10.46</v>
      </c>
      <c r="X30" s="218">
        <v>21.43</v>
      </c>
      <c r="Y30" s="218">
        <v>0</v>
      </c>
      <c r="Z30" s="218">
        <v>64.42</v>
      </c>
      <c r="AA30" s="218">
        <v>17.12</v>
      </c>
      <c r="AB30" s="218">
        <v>0</v>
      </c>
      <c r="AC30" s="218">
        <v>5.28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-1.58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17.91</v>
      </c>
      <c r="D31" s="218">
        <v>3.08</v>
      </c>
      <c r="E31" s="218">
        <v>0</v>
      </c>
      <c r="F31" s="218">
        <v>0</v>
      </c>
      <c r="G31" s="218">
        <v>34.49</v>
      </c>
      <c r="H31" s="218">
        <v>0</v>
      </c>
      <c r="I31" s="218">
        <v>26.24</v>
      </c>
      <c r="J31" s="218">
        <v>2.91</v>
      </c>
      <c r="K31" s="218">
        <v>375.19</v>
      </c>
      <c r="L31" s="218">
        <v>16.09</v>
      </c>
      <c r="M31" s="218">
        <v>2.39</v>
      </c>
      <c r="N31" s="218">
        <v>1.98</v>
      </c>
      <c r="O31" s="218">
        <v>2.76</v>
      </c>
      <c r="P31" s="218">
        <v>1.18</v>
      </c>
      <c r="Q31" s="218">
        <v>7.02</v>
      </c>
      <c r="R31" s="218">
        <v>12.87</v>
      </c>
      <c r="S31" s="218">
        <v>9.1999999999999993</v>
      </c>
      <c r="T31" s="218">
        <v>1.04</v>
      </c>
      <c r="U31" s="218">
        <v>1.89</v>
      </c>
      <c r="V31" s="218">
        <v>5.08</v>
      </c>
      <c r="W31" s="218">
        <v>10.46</v>
      </c>
      <c r="X31" s="218">
        <v>50.34</v>
      </c>
      <c r="Y31" s="218">
        <v>0</v>
      </c>
      <c r="Z31" s="218">
        <v>64.42</v>
      </c>
      <c r="AA31" s="218">
        <v>25.17</v>
      </c>
      <c r="AB31" s="218">
        <v>0</v>
      </c>
      <c r="AC31" s="218">
        <v>0.42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-1.58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17.91</v>
      </c>
      <c r="D32" s="218">
        <v>3.08</v>
      </c>
      <c r="E32" s="218">
        <v>0</v>
      </c>
      <c r="F32" s="218">
        <v>0</v>
      </c>
      <c r="G32" s="218">
        <v>34.49</v>
      </c>
      <c r="H32" s="218">
        <v>0</v>
      </c>
      <c r="I32" s="218">
        <v>26.24</v>
      </c>
      <c r="J32" s="218">
        <v>2.91</v>
      </c>
      <c r="K32" s="218">
        <v>375.19</v>
      </c>
      <c r="L32" s="218">
        <v>16.09</v>
      </c>
      <c r="M32" s="218">
        <v>2.39</v>
      </c>
      <c r="N32" s="218">
        <v>1.98</v>
      </c>
      <c r="O32" s="218">
        <v>2.76</v>
      </c>
      <c r="P32" s="218">
        <v>1.18</v>
      </c>
      <c r="Q32" s="218">
        <v>7.02</v>
      </c>
      <c r="R32" s="218">
        <v>12.87</v>
      </c>
      <c r="S32" s="218">
        <v>9.1999999999999993</v>
      </c>
      <c r="T32" s="218">
        <v>1.04</v>
      </c>
      <c r="U32" s="218">
        <v>1.89</v>
      </c>
      <c r="V32" s="218">
        <v>5.08</v>
      </c>
      <c r="W32" s="218">
        <v>10.46</v>
      </c>
      <c r="X32" s="218">
        <v>50.34</v>
      </c>
      <c r="Y32" s="218">
        <v>0</v>
      </c>
      <c r="Z32" s="218">
        <v>64.42</v>
      </c>
      <c r="AA32" s="218">
        <v>22.49</v>
      </c>
      <c r="AB32" s="218">
        <v>0</v>
      </c>
      <c r="AC32" s="218">
        <v>0.42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-1.58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17.91</v>
      </c>
      <c r="D33" s="218">
        <v>3.08</v>
      </c>
      <c r="E33" s="218">
        <v>0</v>
      </c>
      <c r="F33" s="218">
        <v>0</v>
      </c>
      <c r="G33" s="218">
        <v>34.49</v>
      </c>
      <c r="H33" s="218">
        <v>0</v>
      </c>
      <c r="I33" s="218">
        <v>26.24</v>
      </c>
      <c r="J33" s="218">
        <v>2.91</v>
      </c>
      <c r="K33" s="218">
        <v>374.54</v>
      </c>
      <c r="L33" s="218">
        <v>16.09</v>
      </c>
      <c r="M33" s="218">
        <v>2.39</v>
      </c>
      <c r="N33" s="218">
        <v>1.98</v>
      </c>
      <c r="O33" s="218">
        <v>2.76</v>
      </c>
      <c r="P33" s="218">
        <v>1.18</v>
      </c>
      <c r="Q33" s="218">
        <v>7.02</v>
      </c>
      <c r="R33" s="218">
        <v>12.87</v>
      </c>
      <c r="S33" s="218">
        <v>9.1999999999999993</v>
      </c>
      <c r="T33" s="218">
        <v>1.04</v>
      </c>
      <c r="U33" s="218">
        <v>1.89</v>
      </c>
      <c r="V33" s="218">
        <v>5.08</v>
      </c>
      <c r="W33" s="218">
        <v>10.46</v>
      </c>
      <c r="X33" s="218">
        <v>50.34</v>
      </c>
      <c r="Y33" s="218">
        <v>0</v>
      </c>
      <c r="Z33" s="218">
        <v>64.42</v>
      </c>
      <c r="AA33" s="218">
        <v>25.17</v>
      </c>
      <c r="AB33" s="218">
        <v>0</v>
      </c>
      <c r="AC33" s="218">
        <v>0.42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-1.58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17.63</v>
      </c>
      <c r="D34" s="218">
        <v>3.08</v>
      </c>
      <c r="E34" s="218">
        <v>0</v>
      </c>
      <c r="F34" s="218">
        <v>0</v>
      </c>
      <c r="G34" s="218">
        <v>34.49</v>
      </c>
      <c r="H34" s="218">
        <v>0</v>
      </c>
      <c r="I34" s="218">
        <v>26.24</v>
      </c>
      <c r="J34" s="218">
        <v>2.91</v>
      </c>
      <c r="K34" s="218">
        <v>374.56</v>
      </c>
      <c r="L34" s="218">
        <v>16.09</v>
      </c>
      <c r="M34" s="218">
        <v>2.39</v>
      </c>
      <c r="N34" s="218">
        <v>1.98</v>
      </c>
      <c r="O34" s="218">
        <v>2.76</v>
      </c>
      <c r="P34" s="218">
        <v>1.18</v>
      </c>
      <c r="Q34" s="218">
        <v>7.02</v>
      </c>
      <c r="R34" s="218">
        <v>12.87</v>
      </c>
      <c r="S34" s="218">
        <v>9.1999999999999993</v>
      </c>
      <c r="T34" s="218">
        <v>1.04</v>
      </c>
      <c r="U34" s="218">
        <v>1.89</v>
      </c>
      <c r="V34" s="218">
        <v>5.08</v>
      </c>
      <c r="W34" s="218">
        <v>9.84</v>
      </c>
      <c r="X34" s="218">
        <v>50.34</v>
      </c>
      <c r="Y34" s="218">
        <v>0</v>
      </c>
      <c r="Z34" s="218">
        <v>64.42</v>
      </c>
      <c r="AA34" s="218">
        <v>25.17</v>
      </c>
      <c r="AB34" s="218">
        <v>0</v>
      </c>
      <c r="AC34" s="218">
        <v>0.42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-1.58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17.63</v>
      </c>
      <c r="D35" s="218">
        <v>3.08</v>
      </c>
      <c r="E35" s="218">
        <v>0</v>
      </c>
      <c r="F35" s="218">
        <v>0</v>
      </c>
      <c r="G35" s="218">
        <v>34.49</v>
      </c>
      <c r="H35" s="218">
        <v>0</v>
      </c>
      <c r="I35" s="218">
        <v>26.24</v>
      </c>
      <c r="J35" s="218">
        <v>2.91</v>
      </c>
      <c r="K35" s="218">
        <v>374.54</v>
      </c>
      <c r="L35" s="218">
        <v>16.09</v>
      </c>
      <c r="M35" s="218">
        <v>2.39</v>
      </c>
      <c r="N35" s="218">
        <v>1.98</v>
      </c>
      <c r="O35" s="218">
        <v>2.76</v>
      </c>
      <c r="P35" s="218">
        <v>1.18</v>
      </c>
      <c r="Q35" s="218">
        <v>7.02</v>
      </c>
      <c r="R35" s="218">
        <v>12.87</v>
      </c>
      <c r="S35" s="218">
        <v>9.1999999999999993</v>
      </c>
      <c r="T35" s="218">
        <v>1.04</v>
      </c>
      <c r="U35" s="218">
        <v>1.89</v>
      </c>
      <c r="V35" s="218">
        <v>5.08</v>
      </c>
      <c r="W35" s="218">
        <v>10.45</v>
      </c>
      <c r="X35" s="218">
        <v>50.34</v>
      </c>
      <c r="Y35" s="218">
        <v>0</v>
      </c>
      <c r="Z35" s="218">
        <v>64.42</v>
      </c>
      <c r="AA35" s="218">
        <v>25.17</v>
      </c>
      <c r="AB35" s="218">
        <v>0</v>
      </c>
      <c r="AC35" s="218">
        <v>0.42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-1.58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17.63</v>
      </c>
      <c r="D36" s="218">
        <v>3.08</v>
      </c>
      <c r="E36" s="218">
        <v>0</v>
      </c>
      <c r="F36" s="218">
        <v>0</v>
      </c>
      <c r="G36" s="218">
        <v>34.49</v>
      </c>
      <c r="H36" s="218">
        <v>0</v>
      </c>
      <c r="I36" s="218">
        <v>26.24</v>
      </c>
      <c r="J36" s="218">
        <v>2.91</v>
      </c>
      <c r="K36" s="218">
        <v>374.56</v>
      </c>
      <c r="L36" s="218">
        <v>16.09</v>
      </c>
      <c r="M36" s="218">
        <v>2.39</v>
      </c>
      <c r="N36" s="218">
        <v>1.98</v>
      </c>
      <c r="O36" s="218">
        <v>2.76</v>
      </c>
      <c r="P36" s="218">
        <v>1.18</v>
      </c>
      <c r="Q36" s="218">
        <v>7.02</v>
      </c>
      <c r="R36" s="218">
        <v>12.87</v>
      </c>
      <c r="S36" s="218">
        <v>9.1999999999999993</v>
      </c>
      <c r="T36" s="218">
        <v>1.04</v>
      </c>
      <c r="U36" s="218">
        <v>1.89</v>
      </c>
      <c r="V36" s="218">
        <v>5.08</v>
      </c>
      <c r="W36" s="218">
        <v>10.46</v>
      </c>
      <c r="X36" s="218">
        <v>50.34</v>
      </c>
      <c r="Y36" s="218">
        <v>0</v>
      </c>
      <c r="Z36" s="218">
        <v>64.42</v>
      </c>
      <c r="AA36" s="218">
        <v>25.17</v>
      </c>
      <c r="AB36" s="218">
        <v>0</v>
      </c>
      <c r="AC36" s="218">
        <v>0.42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-1.58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17.63</v>
      </c>
      <c r="D37" s="218">
        <v>3.08</v>
      </c>
      <c r="E37" s="218">
        <v>0</v>
      </c>
      <c r="F37" s="218">
        <v>0</v>
      </c>
      <c r="G37" s="218">
        <v>34.49</v>
      </c>
      <c r="H37" s="218">
        <v>0</v>
      </c>
      <c r="I37" s="218">
        <v>26.24</v>
      </c>
      <c r="J37" s="218">
        <v>2.91</v>
      </c>
      <c r="K37" s="218">
        <v>374.54</v>
      </c>
      <c r="L37" s="218">
        <v>16.09</v>
      </c>
      <c r="M37" s="218">
        <v>2.39</v>
      </c>
      <c r="N37" s="218">
        <v>1.98</v>
      </c>
      <c r="O37" s="218">
        <v>2.76</v>
      </c>
      <c r="P37" s="218">
        <v>1.18</v>
      </c>
      <c r="Q37" s="218">
        <v>7.02</v>
      </c>
      <c r="R37" s="218">
        <v>12.87</v>
      </c>
      <c r="S37" s="218">
        <v>9.1999999999999993</v>
      </c>
      <c r="T37" s="218">
        <v>1.04</v>
      </c>
      <c r="U37" s="218">
        <v>1.89</v>
      </c>
      <c r="V37" s="218">
        <v>5.08</v>
      </c>
      <c r="W37" s="218">
        <v>10.46</v>
      </c>
      <c r="X37" s="218">
        <v>50.34</v>
      </c>
      <c r="Y37" s="218">
        <v>0</v>
      </c>
      <c r="Z37" s="218">
        <v>64.42</v>
      </c>
      <c r="AA37" s="218">
        <v>25.17</v>
      </c>
      <c r="AB37" s="218">
        <v>0</v>
      </c>
      <c r="AC37" s="218">
        <v>0.42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-1.58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17.34</v>
      </c>
      <c r="D38" s="218">
        <v>3.08</v>
      </c>
      <c r="E38" s="218">
        <v>0</v>
      </c>
      <c r="F38" s="218">
        <v>0</v>
      </c>
      <c r="G38" s="218">
        <v>34.49</v>
      </c>
      <c r="H38" s="218">
        <v>0</v>
      </c>
      <c r="I38" s="218">
        <v>26.24</v>
      </c>
      <c r="J38" s="218">
        <v>2.91</v>
      </c>
      <c r="K38" s="218">
        <v>374.56</v>
      </c>
      <c r="L38" s="218">
        <v>16.09</v>
      </c>
      <c r="M38" s="218">
        <v>2.39</v>
      </c>
      <c r="N38" s="218">
        <v>1.98</v>
      </c>
      <c r="O38" s="218">
        <v>2.76</v>
      </c>
      <c r="P38" s="218">
        <v>1.18</v>
      </c>
      <c r="Q38" s="218">
        <v>7.02</v>
      </c>
      <c r="R38" s="218">
        <v>12.87</v>
      </c>
      <c r="S38" s="218">
        <v>9.1999999999999993</v>
      </c>
      <c r="T38" s="218">
        <v>1.04</v>
      </c>
      <c r="U38" s="218">
        <v>1.89</v>
      </c>
      <c r="V38" s="218">
        <v>5.08</v>
      </c>
      <c r="W38" s="218">
        <v>10.46</v>
      </c>
      <c r="X38" s="218">
        <v>50.34</v>
      </c>
      <c r="Y38" s="218">
        <v>0</v>
      </c>
      <c r="Z38" s="218">
        <v>64.42</v>
      </c>
      <c r="AA38" s="218">
        <v>25.17</v>
      </c>
      <c r="AB38" s="218">
        <v>0</v>
      </c>
      <c r="AC38" s="218">
        <v>0.42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-1.58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17.34</v>
      </c>
      <c r="D39" s="218">
        <v>3.08</v>
      </c>
      <c r="E39" s="218">
        <v>0</v>
      </c>
      <c r="F39" s="218">
        <v>0</v>
      </c>
      <c r="G39" s="218">
        <v>34.49</v>
      </c>
      <c r="H39" s="218">
        <v>0</v>
      </c>
      <c r="I39" s="218">
        <v>26.24</v>
      </c>
      <c r="J39" s="218">
        <v>2.91</v>
      </c>
      <c r="K39" s="218">
        <v>374.54</v>
      </c>
      <c r="L39" s="218">
        <v>16.09</v>
      </c>
      <c r="M39" s="218">
        <v>2.39</v>
      </c>
      <c r="N39" s="218">
        <v>1.98</v>
      </c>
      <c r="O39" s="218">
        <v>2.76</v>
      </c>
      <c r="P39" s="218">
        <v>1.18</v>
      </c>
      <c r="Q39" s="218">
        <v>7.02</v>
      </c>
      <c r="R39" s="218">
        <v>12.87</v>
      </c>
      <c r="S39" s="218">
        <v>9.1999999999999993</v>
      </c>
      <c r="T39" s="218">
        <v>1.04</v>
      </c>
      <c r="U39" s="218">
        <v>1.89</v>
      </c>
      <c r="V39" s="218">
        <v>6.34</v>
      </c>
      <c r="W39" s="218">
        <v>10.46</v>
      </c>
      <c r="X39" s="218">
        <v>50.34</v>
      </c>
      <c r="Y39" s="218">
        <v>0</v>
      </c>
      <c r="Z39" s="218">
        <v>74.510000000000005</v>
      </c>
      <c r="AA39" s="218">
        <v>25.17</v>
      </c>
      <c r="AB39" s="218">
        <v>0</v>
      </c>
      <c r="AC39" s="218">
        <v>0.42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-1.58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17.34</v>
      </c>
      <c r="D40" s="218">
        <v>3.08</v>
      </c>
      <c r="E40" s="218">
        <v>0</v>
      </c>
      <c r="F40" s="218">
        <v>0</v>
      </c>
      <c r="G40" s="218">
        <v>34.49</v>
      </c>
      <c r="H40" s="218">
        <v>0</v>
      </c>
      <c r="I40" s="218">
        <v>26.24</v>
      </c>
      <c r="J40" s="218">
        <v>2.91</v>
      </c>
      <c r="K40" s="218">
        <v>374.54</v>
      </c>
      <c r="L40" s="218">
        <v>16.09</v>
      </c>
      <c r="M40" s="218">
        <v>2.39</v>
      </c>
      <c r="N40" s="218">
        <v>1.98</v>
      </c>
      <c r="O40" s="218">
        <v>2.76</v>
      </c>
      <c r="P40" s="218">
        <v>1.18</v>
      </c>
      <c r="Q40" s="218">
        <v>7.02</v>
      </c>
      <c r="R40" s="218">
        <v>12.87</v>
      </c>
      <c r="S40" s="218">
        <v>9.1999999999999993</v>
      </c>
      <c r="T40" s="218">
        <v>1.04</v>
      </c>
      <c r="U40" s="218">
        <v>1.89</v>
      </c>
      <c r="V40" s="218">
        <v>5.08</v>
      </c>
      <c r="W40" s="218">
        <v>10.46</v>
      </c>
      <c r="X40" s="218">
        <v>50.34</v>
      </c>
      <c r="Y40" s="218">
        <v>0</v>
      </c>
      <c r="Z40" s="218">
        <v>64.42</v>
      </c>
      <c r="AA40" s="218">
        <v>25.17</v>
      </c>
      <c r="AB40" s="218">
        <v>0</v>
      </c>
      <c r="AC40" s="218">
        <v>0.42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-1.58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17.34</v>
      </c>
      <c r="D41" s="218">
        <v>3.08</v>
      </c>
      <c r="E41" s="218">
        <v>0</v>
      </c>
      <c r="F41" s="218">
        <v>0</v>
      </c>
      <c r="G41" s="218">
        <v>34.49</v>
      </c>
      <c r="H41" s="218">
        <v>0</v>
      </c>
      <c r="I41" s="218">
        <v>26.24</v>
      </c>
      <c r="J41" s="218">
        <v>2.91</v>
      </c>
      <c r="K41" s="218">
        <v>374.42</v>
      </c>
      <c r="L41" s="218">
        <v>16.09</v>
      </c>
      <c r="M41" s="218">
        <v>2.39</v>
      </c>
      <c r="N41" s="218">
        <v>1.98</v>
      </c>
      <c r="O41" s="218">
        <v>2.76</v>
      </c>
      <c r="P41" s="218">
        <v>1.18</v>
      </c>
      <c r="Q41" s="218">
        <v>7.02</v>
      </c>
      <c r="R41" s="218">
        <v>12.87</v>
      </c>
      <c r="S41" s="218">
        <v>9.1999999999999993</v>
      </c>
      <c r="T41" s="218">
        <v>1.04</v>
      </c>
      <c r="U41" s="218">
        <v>1.89</v>
      </c>
      <c r="V41" s="218">
        <v>5.08</v>
      </c>
      <c r="W41" s="218">
        <v>10.46</v>
      </c>
      <c r="X41" s="218">
        <v>50.34</v>
      </c>
      <c r="Y41" s="218">
        <v>0</v>
      </c>
      <c r="Z41" s="218">
        <v>63.7</v>
      </c>
      <c r="AA41" s="218">
        <v>25.17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-1.58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17.34</v>
      </c>
      <c r="D42" s="218">
        <v>3.08</v>
      </c>
      <c r="E42" s="218">
        <v>0</v>
      </c>
      <c r="F42" s="218">
        <v>0</v>
      </c>
      <c r="G42" s="218">
        <v>34.49</v>
      </c>
      <c r="H42" s="218">
        <v>0</v>
      </c>
      <c r="I42" s="218">
        <v>26.24</v>
      </c>
      <c r="J42" s="218">
        <v>2.91</v>
      </c>
      <c r="K42" s="218">
        <v>374.42</v>
      </c>
      <c r="L42" s="218">
        <v>16.09</v>
      </c>
      <c r="M42" s="218">
        <v>2.39</v>
      </c>
      <c r="N42" s="218">
        <v>1.98</v>
      </c>
      <c r="O42" s="218">
        <v>2.76</v>
      </c>
      <c r="P42" s="218">
        <v>1.18</v>
      </c>
      <c r="Q42" s="218">
        <v>7.02</v>
      </c>
      <c r="R42" s="218">
        <v>12.88</v>
      </c>
      <c r="S42" s="218">
        <v>9.1999999999999993</v>
      </c>
      <c r="T42" s="218">
        <v>1.04</v>
      </c>
      <c r="U42" s="218">
        <v>1.89</v>
      </c>
      <c r="V42" s="218">
        <v>5.08</v>
      </c>
      <c r="W42" s="218">
        <v>10.46</v>
      </c>
      <c r="X42" s="218">
        <v>50.34</v>
      </c>
      <c r="Y42" s="218">
        <v>0</v>
      </c>
      <c r="Z42" s="218">
        <v>63.7</v>
      </c>
      <c r="AA42" s="218">
        <v>25.17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-1.58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17.07</v>
      </c>
      <c r="D43" s="218">
        <v>3.08</v>
      </c>
      <c r="E43" s="218">
        <v>0</v>
      </c>
      <c r="F43" s="218">
        <v>0</v>
      </c>
      <c r="G43" s="218">
        <v>34.49</v>
      </c>
      <c r="H43" s="218">
        <v>0</v>
      </c>
      <c r="I43" s="218">
        <v>26.24</v>
      </c>
      <c r="J43" s="218">
        <v>2.91</v>
      </c>
      <c r="K43" s="218">
        <v>374.45</v>
      </c>
      <c r="L43" s="218">
        <v>16.09</v>
      </c>
      <c r="M43" s="218">
        <v>2.39</v>
      </c>
      <c r="N43" s="218">
        <v>1.98</v>
      </c>
      <c r="O43" s="218">
        <v>2.76</v>
      </c>
      <c r="P43" s="218">
        <v>1.18</v>
      </c>
      <c r="Q43" s="218">
        <v>7.02</v>
      </c>
      <c r="R43" s="218">
        <v>12.88</v>
      </c>
      <c r="S43" s="218">
        <v>9.1999999999999993</v>
      </c>
      <c r="T43" s="218">
        <v>1.04</v>
      </c>
      <c r="U43" s="218">
        <v>1.89</v>
      </c>
      <c r="V43" s="218">
        <v>5.08</v>
      </c>
      <c r="W43" s="218">
        <v>10.46</v>
      </c>
      <c r="X43" s="218">
        <v>50.34</v>
      </c>
      <c r="Y43" s="218">
        <v>0</v>
      </c>
      <c r="Z43" s="218">
        <v>64.42</v>
      </c>
      <c r="AA43" s="218">
        <v>25.17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-1.58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17.07</v>
      </c>
      <c r="D44" s="218">
        <v>3.08</v>
      </c>
      <c r="E44" s="218">
        <v>0</v>
      </c>
      <c r="F44" s="218">
        <v>0</v>
      </c>
      <c r="G44" s="218">
        <v>34.49</v>
      </c>
      <c r="H44" s="218">
        <v>0</v>
      </c>
      <c r="I44" s="218">
        <v>26.24</v>
      </c>
      <c r="J44" s="218">
        <v>2.91</v>
      </c>
      <c r="K44" s="218">
        <v>374.44</v>
      </c>
      <c r="L44" s="218">
        <v>16.09</v>
      </c>
      <c r="M44" s="218">
        <v>2.39</v>
      </c>
      <c r="N44" s="218">
        <v>1.98</v>
      </c>
      <c r="O44" s="218">
        <v>2.76</v>
      </c>
      <c r="P44" s="218">
        <v>1.18</v>
      </c>
      <c r="Q44" s="218">
        <v>7.02</v>
      </c>
      <c r="R44" s="218">
        <v>12.88</v>
      </c>
      <c r="S44" s="218">
        <v>9.1999999999999993</v>
      </c>
      <c r="T44" s="218">
        <v>1.04</v>
      </c>
      <c r="U44" s="218">
        <v>1.89</v>
      </c>
      <c r="V44" s="218">
        <v>5.08</v>
      </c>
      <c r="W44" s="218">
        <v>10.46</v>
      </c>
      <c r="X44" s="218">
        <v>50.34</v>
      </c>
      <c r="Y44" s="218">
        <v>0</v>
      </c>
      <c r="Z44" s="218">
        <v>64.42</v>
      </c>
      <c r="AA44" s="218">
        <v>25.17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-1.58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17.07</v>
      </c>
      <c r="D45" s="218">
        <v>3.08</v>
      </c>
      <c r="E45" s="218">
        <v>0</v>
      </c>
      <c r="F45" s="218">
        <v>0</v>
      </c>
      <c r="G45" s="218">
        <v>34.49</v>
      </c>
      <c r="H45" s="218">
        <v>0</v>
      </c>
      <c r="I45" s="218">
        <v>26.24</v>
      </c>
      <c r="J45" s="218">
        <v>2.91</v>
      </c>
      <c r="K45" s="218">
        <v>374.94</v>
      </c>
      <c r="L45" s="218">
        <v>16.2</v>
      </c>
      <c r="M45" s="218">
        <v>2.39</v>
      </c>
      <c r="N45" s="218">
        <v>1.98</v>
      </c>
      <c r="O45" s="218">
        <v>2.76</v>
      </c>
      <c r="P45" s="218">
        <v>1.18</v>
      </c>
      <c r="Q45" s="218">
        <v>7.02</v>
      </c>
      <c r="R45" s="218">
        <v>12.98</v>
      </c>
      <c r="S45" s="218">
        <v>9.1999999999999993</v>
      </c>
      <c r="T45" s="218">
        <v>1.04</v>
      </c>
      <c r="U45" s="218">
        <v>1.89</v>
      </c>
      <c r="V45" s="218">
        <v>5.08</v>
      </c>
      <c r="W45" s="218">
        <v>10.46</v>
      </c>
      <c r="X45" s="218">
        <v>50.34</v>
      </c>
      <c r="Y45" s="218">
        <v>0</v>
      </c>
      <c r="Z45" s="218">
        <v>74.599999999999994</v>
      </c>
      <c r="AA45" s="218">
        <v>25.17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-1.58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17.07</v>
      </c>
      <c r="D46" s="218">
        <v>3.08</v>
      </c>
      <c r="E46" s="218">
        <v>0</v>
      </c>
      <c r="F46" s="218">
        <v>0</v>
      </c>
      <c r="G46" s="218">
        <v>34.49</v>
      </c>
      <c r="H46" s="218">
        <v>0</v>
      </c>
      <c r="I46" s="218">
        <v>26.24</v>
      </c>
      <c r="J46" s="218">
        <v>2.91</v>
      </c>
      <c r="K46" s="218">
        <v>374.94</v>
      </c>
      <c r="L46" s="218">
        <v>16.09</v>
      </c>
      <c r="M46" s="218">
        <v>2.39</v>
      </c>
      <c r="N46" s="218">
        <v>1.98</v>
      </c>
      <c r="O46" s="218">
        <v>2.76</v>
      </c>
      <c r="P46" s="218">
        <v>1.18</v>
      </c>
      <c r="Q46" s="218">
        <v>7.02</v>
      </c>
      <c r="R46" s="218">
        <v>12.87</v>
      </c>
      <c r="S46" s="218">
        <v>9.1999999999999993</v>
      </c>
      <c r="T46" s="218">
        <v>1.04</v>
      </c>
      <c r="U46" s="218">
        <v>1.89</v>
      </c>
      <c r="V46" s="218">
        <v>5.08</v>
      </c>
      <c r="W46" s="218">
        <v>10.46</v>
      </c>
      <c r="X46" s="218">
        <v>50.34</v>
      </c>
      <c r="Y46" s="218">
        <v>0</v>
      </c>
      <c r="Z46" s="218">
        <v>68.77</v>
      </c>
      <c r="AA46" s="218">
        <v>25.17</v>
      </c>
      <c r="AB46" s="218">
        <v>0</v>
      </c>
      <c r="AC46" s="218">
        <v>-0.42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-1.58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16.510000000000002</v>
      </c>
      <c r="D47" s="218">
        <v>3.08</v>
      </c>
      <c r="E47" s="218">
        <v>0</v>
      </c>
      <c r="F47" s="218">
        <v>0</v>
      </c>
      <c r="G47" s="218">
        <v>34.49</v>
      </c>
      <c r="H47" s="218">
        <v>0</v>
      </c>
      <c r="I47" s="218">
        <v>26.24</v>
      </c>
      <c r="J47" s="218">
        <v>2.91</v>
      </c>
      <c r="K47" s="218">
        <v>374.94</v>
      </c>
      <c r="L47" s="218">
        <v>16.09</v>
      </c>
      <c r="M47" s="218">
        <v>2.39</v>
      </c>
      <c r="N47" s="218">
        <v>1.98</v>
      </c>
      <c r="O47" s="218">
        <v>2.76</v>
      </c>
      <c r="P47" s="218">
        <v>1.18</v>
      </c>
      <c r="Q47" s="218">
        <v>7.02</v>
      </c>
      <c r="R47" s="218">
        <v>12.87</v>
      </c>
      <c r="S47" s="218">
        <v>9.1999999999999993</v>
      </c>
      <c r="T47" s="218">
        <v>1.04</v>
      </c>
      <c r="U47" s="218">
        <v>1.89</v>
      </c>
      <c r="V47" s="218">
        <v>3.46</v>
      </c>
      <c r="W47" s="218">
        <v>10.46</v>
      </c>
      <c r="X47" s="218">
        <v>50.34</v>
      </c>
      <c r="Y47" s="218">
        <v>0</v>
      </c>
      <c r="Z47" s="218">
        <v>64.42</v>
      </c>
      <c r="AA47" s="218">
        <v>25.17</v>
      </c>
      <c r="AB47" s="218">
        <v>0</v>
      </c>
      <c r="AC47" s="218">
        <v>-0.42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-1.58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16.510000000000002</v>
      </c>
      <c r="D48" s="218">
        <v>3.08</v>
      </c>
      <c r="E48" s="218">
        <v>0</v>
      </c>
      <c r="F48" s="218">
        <v>0</v>
      </c>
      <c r="G48" s="218">
        <v>34.49</v>
      </c>
      <c r="H48" s="218">
        <v>0</v>
      </c>
      <c r="I48" s="218">
        <v>26.24</v>
      </c>
      <c r="J48" s="218">
        <v>2.91</v>
      </c>
      <c r="K48" s="218">
        <v>374.94</v>
      </c>
      <c r="L48" s="218">
        <v>16.09</v>
      </c>
      <c r="M48" s="218">
        <v>2.39</v>
      </c>
      <c r="N48" s="218">
        <v>1.98</v>
      </c>
      <c r="O48" s="218">
        <v>2.76</v>
      </c>
      <c r="P48" s="218">
        <v>1.18</v>
      </c>
      <c r="Q48" s="218">
        <v>7.02</v>
      </c>
      <c r="R48" s="218">
        <v>12.87</v>
      </c>
      <c r="S48" s="218">
        <v>9.1999999999999993</v>
      </c>
      <c r="T48" s="218">
        <v>1.04</v>
      </c>
      <c r="U48" s="218">
        <v>1.89</v>
      </c>
      <c r="V48" s="218">
        <v>5.08</v>
      </c>
      <c r="W48" s="218">
        <v>10.46</v>
      </c>
      <c r="X48" s="218">
        <v>50.34</v>
      </c>
      <c r="Y48" s="218">
        <v>0</v>
      </c>
      <c r="Z48" s="218">
        <v>64.42</v>
      </c>
      <c r="AA48" s="218">
        <v>25.17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-1.58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16.510000000000002</v>
      </c>
      <c r="D49" s="218">
        <v>3.08</v>
      </c>
      <c r="E49" s="218">
        <v>0</v>
      </c>
      <c r="F49" s="218">
        <v>0</v>
      </c>
      <c r="G49" s="218">
        <v>34.49</v>
      </c>
      <c r="H49" s="218">
        <v>0</v>
      </c>
      <c r="I49" s="218">
        <v>26.24</v>
      </c>
      <c r="J49" s="218">
        <v>2.91</v>
      </c>
      <c r="K49" s="218">
        <v>374.94</v>
      </c>
      <c r="L49" s="218">
        <v>16.09</v>
      </c>
      <c r="M49" s="218">
        <v>2.39</v>
      </c>
      <c r="N49" s="218">
        <v>1.98</v>
      </c>
      <c r="O49" s="218">
        <v>2.76</v>
      </c>
      <c r="P49" s="218">
        <v>1.18</v>
      </c>
      <c r="Q49" s="218">
        <v>7.02</v>
      </c>
      <c r="R49" s="218">
        <v>12.87</v>
      </c>
      <c r="S49" s="218">
        <v>9.1999999999999993</v>
      </c>
      <c r="T49" s="218">
        <v>1.04</v>
      </c>
      <c r="U49" s="218">
        <v>1.89</v>
      </c>
      <c r="V49" s="218">
        <v>5.08</v>
      </c>
      <c r="W49" s="218">
        <v>10.46</v>
      </c>
      <c r="X49" s="218">
        <v>50.68</v>
      </c>
      <c r="Y49" s="218">
        <v>0</v>
      </c>
      <c r="Z49" s="218">
        <v>64.42</v>
      </c>
      <c r="AA49" s="218">
        <v>25.17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-1.58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16.510000000000002</v>
      </c>
      <c r="D50" s="218">
        <v>3.08</v>
      </c>
      <c r="E50" s="218">
        <v>0</v>
      </c>
      <c r="F50" s="218">
        <v>0</v>
      </c>
      <c r="G50" s="218">
        <v>34.49</v>
      </c>
      <c r="H50" s="218">
        <v>0</v>
      </c>
      <c r="I50" s="218">
        <v>26.24</v>
      </c>
      <c r="J50" s="218">
        <v>2.91</v>
      </c>
      <c r="K50" s="218">
        <v>374.94</v>
      </c>
      <c r="L50" s="218">
        <v>16.09</v>
      </c>
      <c r="M50" s="218">
        <v>2.39</v>
      </c>
      <c r="N50" s="218">
        <v>1.98</v>
      </c>
      <c r="O50" s="218">
        <v>2.76</v>
      </c>
      <c r="P50" s="218">
        <v>1.18</v>
      </c>
      <c r="Q50" s="218">
        <v>7.02</v>
      </c>
      <c r="R50" s="218">
        <v>12.87</v>
      </c>
      <c r="S50" s="218">
        <v>9.1999999999999993</v>
      </c>
      <c r="T50" s="218">
        <v>1.04</v>
      </c>
      <c r="U50" s="218">
        <v>1.89</v>
      </c>
      <c r="V50" s="218">
        <v>5.08</v>
      </c>
      <c r="W50" s="218">
        <v>8.42</v>
      </c>
      <c r="X50" s="218">
        <v>48.97</v>
      </c>
      <c r="Y50" s="218">
        <v>0</v>
      </c>
      <c r="Z50" s="218">
        <v>64.42</v>
      </c>
      <c r="AA50" s="218">
        <v>25.17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-1.58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15.95</v>
      </c>
      <c r="D51" s="218">
        <v>3.08</v>
      </c>
      <c r="E51" s="218">
        <v>0</v>
      </c>
      <c r="F51" s="218">
        <v>0</v>
      </c>
      <c r="G51" s="218">
        <v>34.49</v>
      </c>
      <c r="H51" s="218">
        <v>0</v>
      </c>
      <c r="I51" s="218">
        <v>26.24</v>
      </c>
      <c r="J51" s="218">
        <v>2.91</v>
      </c>
      <c r="K51" s="218">
        <v>374.94</v>
      </c>
      <c r="L51" s="218">
        <v>16.09</v>
      </c>
      <c r="M51" s="218">
        <v>2.39</v>
      </c>
      <c r="N51" s="218">
        <v>1.98</v>
      </c>
      <c r="O51" s="218">
        <v>2.76</v>
      </c>
      <c r="P51" s="218">
        <v>1.18</v>
      </c>
      <c r="Q51" s="218">
        <v>7.02</v>
      </c>
      <c r="R51" s="218">
        <v>12.87</v>
      </c>
      <c r="S51" s="218">
        <v>9.1999999999999993</v>
      </c>
      <c r="T51" s="218">
        <v>1.04</v>
      </c>
      <c r="U51" s="218">
        <v>1.89</v>
      </c>
      <c r="V51" s="218">
        <v>5.08</v>
      </c>
      <c r="W51" s="218">
        <v>10.31</v>
      </c>
      <c r="X51" s="218">
        <v>50.34</v>
      </c>
      <c r="Y51" s="218">
        <v>0</v>
      </c>
      <c r="Z51" s="218">
        <v>64.42</v>
      </c>
      <c r="AA51" s="218">
        <v>25.17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-1.58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15.95</v>
      </c>
      <c r="D52" s="218">
        <v>3.08</v>
      </c>
      <c r="E52" s="218">
        <v>0</v>
      </c>
      <c r="F52" s="218">
        <v>0</v>
      </c>
      <c r="G52" s="218">
        <v>34.49</v>
      </c>
      <c r="H52" s="218">
        <v>0</v>
      </c>
      <c r="I52" s="218">
        <v>26.24</v>
      </c>
      <c r="J52" s="218">
        <v>2.91</v>
      </c>
      <c r="K52" s="218">
        <v>374.94</v>
      </c>
      <c r="L52" s="218">
        <v>16.09</v>
      </c>
      <c r="M52" s="218">
        <v>2.39</v>
      </c>
      <c r="N52" s="218">
        <v>1.98</v>
      </c>
      <c r="O52" s="218">
        <v>2.76</v>
      </c>
      <c r="P52" s="218">
        <v>1.18</v>
      </c>
      <c r="Q52" s="218">
        <v>7.02</v>
      </c>
      <c r="R52" s="218">
        <v>12.87</v>
      </c>
      <c r="S52" s="218">
        <v>9.1999999999999993</v>
      </c>
      <c r="T52" s="218">
        <v>1.04</v>
      </c>
      <c r="U52" s="218">
        <v>1.89</v>
      </c>
      <c r="V52" s="218">
        <v>5.08</v>
      </c>
      <c r="W52" s="218">
        <v>10.46</v>
      </c>
      <c r="X52" s="218">
        <v>50.34</v>
      </c>
      <c r="Y52" s="218">
        <v>0</v>
      </c>
      <c r="Z52" s="218">
        <v>64.42</v>
      </c>
      <c r="AA52" s="218">
        <v>25.17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-1.58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15.95</v>
      </c>
      <c r="D53" s="218">
        <v>3.08</v>
      </c>
      <c r="E53" s="218">
        <v>0</v>
      </c>
      <c r="F53" s="218">
        <v>0</v>
      </c>
      <c r="G53" s="218">
        <v>34.49</v>
      </c>
      <c r="H53" s="218">
        <v>0</v>
      </c>
      <c r="I53" s="218">
        <v>26.24</v>
      </c>
      <c r="J53" s="218">
        <v>2.91</v>
      </c>
      <c r="K53" s="218">
        <v>374.94</v>
      </c>
      <c r="L53" s="218">
        <v>16.09</v>
      </c>
      <c r="M53" s="218">
        <v>2.39</v>
      </c>
      <c r="N53" s="218">
        <v>1.98</v>
      </c>
      <c r="O53" s="218">
        <v>2.76</v>
      </c>
      <c r="P53" s="218">
        <v>1.18</v>
      </c>
      <c r="Q53" s="218">
        <v>7.02</v>
      </c>
      <c r="R53" s="218">
        <v>12.87</v>
      </c>
      <c r="S53" s="218">
        <v>9.1999999999999993</v>
      </c>
      <c r="T53" s="218">
        <v>1.04</v>
      </c>
      <c r="U53" s="218">
        <v>1.89</v>
      </c>
      <c r="V53" s="218">
        <v>5.08</v>
      </c>
      <c r="W53" s="218">
        <v>10.46</v>
      </c>
      <c r="X53" s="218">
        <v>50.34</v>
      </c>
      <c r="Y53" s="218">
        <v>0</v>
      </c>
      <c r="Z53" s="218">
        <v>64.42</v>
      </c>
      <c r="AA53" s="218">
        <v>25.17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-1.58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15.95</v>
      </c>
      <c r="D54" s="218">
        <v>3.08</v>
      </c>
      <c r="E54" s="218">
        <v>0</v>
      </c>
      <c r="F54" s="218">
        <v>0</v>
      </c>
      <c r="G54" s="218">
        <v>34.49</v>
      </c>
      <c r="H54" s="218">
        <v>0</v>
      </c>
      <c r="I54" s="218">
        <v>26.24</v>
      </c>
      <c r="J54" s="218">
        <v>2.91</v>
      </c>
      <c r="K54" s="218">
        <v>374.94</v>
      </c>
      <c r="L54" s="218">
        <v>16.09</v>
      </c>
      <c r="M54" s="218">
        <v>2.39</v>
      </c>
      <c r="N54" s="218">
        <v>1.98</v>
      </c>
      <c r="O54" s="218">
        <v>2.76</v>
      </c>
      <c r="P54" s="218">
        <v>1.18</v>
      </c>
      <c r="Q54" s="218">
        <v>7.02</v>
      </c>
      <c r="R54" s="218">
        <v>12.87</v>
      </c>
      <c r="S54" s="218">
        <v>9.1999999999999993</v>
      </c>
      <c r="T54" s="218">
        <v>1.04</v>
      </c>
      <c r="U54" s="218">
        <v>1.89</v>
      </c>
      <c r="V54" s="218">
        <v>5.08</v>
      </c>
      <c r="W54" s="218">
        <v>10.46</v>
      </c>
      <c r="X54" s="218">
        <v>50.34</v>
      </c>
      <c r="Y54" s="218">
        <v>0</v>
      </c>
      <c r="Z54" s="218">
        <v>64.42</v>
      </c>
      <c r="AA54" s="218">
        <v>25.17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-1.58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15.39</v>
      </c>
      <c r="D55" s="218">
        <v>3.08</v>
      </c>
      <c r="E55" s="218">
        <v>0</v>
      </c>
      <c r="F55" s="218">
        <v>0</v>
      </c>
      <c r="G55" s="218">
        <v>34.49</v>
      </c>
      <c r="H55" s="218">
        <v>0</v>
      </c>
      <c r="I55" s="218">
        <v>26.24</v>
      </c>
      <c r="J55" s="218">
        <v>2.91</v>
      </c>
      <c r="K55" s="218">
        <v>374.05</v>
      </c>
      <c r="L55" s="218">
        <v>16.09</v>
      </c>
      <c r="M55" s="218">
        <v>2.39</v>
      </c>
      <c r="N55" s="218">
        <v>1.98</v>
      </c>
      <c r="O55" s="218">
        <v>2.76</v>
      </c>
      <c r="P55" s="218">
        <v>1.18</v>
      </c>
      <c r="Q55" s="218">
        <v>6.91</v>
      </c>
      <c r="R55" s="218">
        <v>12.87</v>
      </c>
      <c r="S55" s="218">
        <v>9.1999999999999993</v>
      </c>
      <c r="T55" s="218">
        <v>1.04</v>
      </c>
      <c r="U55" s="218">
        <v>1.89</v>
      </c>
      <c r="V55" s="218">
        <v>5.08</v>
      </c>
      <c r="W55" s="218">
        <v>10.46</v>
      </c>
      <c r="X55" s="218">
        <v>50.34</v>
      </c>
      <c r="Y55" s="218">
        <v>0</v>
      </c>
      <c r="Z55" s="218">
        <v>64.42</v>
      </c>
      <c r="AA55" s="218">
        <v>25.17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-1.58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15.39</v>
      </c>
      <c r="D56" s="218">
        <v>3.08</v>
      </c>
      <c r="E56" s="218">
        <v>0</v>
      </c>
      <c r="F56" s="218">
        <v>0</v>
      </c>
      <c r="G56" s="218">
        <v>34.49</v>
      </c>
      <c r="H56" s="218">
        <v>0</v>
      </c>
      <c r="I56" s="218">
        <v>26.24</v>
      </c>
      <c r="J56" s="218">
        <v>2.91</v>
      </c>
      <c r="K56" s="218">
        <v>374.05</v>
      </c>
      <c r="L56" s="218">
        <v>16.09</v>
      </c>
      <c r="M56" s="218">
        <v>2.39</v>
      </c>
      <c r="N56" s="218">
        <v>1.98</v>
      </c>
      <c r="O56" s="218">
        <v>2.76</v>
      </c>
      <c r="P56" s="218">
        <v>1.18</v>
      </c>
      <c r="Q56" s="218">
        <v>6.91</v>
      </c>
      <c r="R56" s="218">
        <v>12.87</v>
      </c>
      <c r="S56" s="218">
        <v>9.1999999999999993</v>
      </c>
      <c r="T56" s="218">
        <v>1.04</v>
      </c>
      <c r="U56" s="218">
        <v>1.89</v>
      </c>
      <c r="V56" s="218">
        <v>5.08</v>
      </c>
      <c r="W56" s="218">
        <v>10.46</v>
      </c>
      <c r="X56" s="218">
        <v>50.34</v>
      </c>
      <c r="Y56" s="218">
        <v>0</v>
      </c>
      <c r="Z56" s="218">
        <v>64.42</v>
      </c>
      <c r="AA56" s="218">
        <v>25.17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-1.58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15.39</v>
      </c>
      <c r="D57" s="218">
        <v>3.08</v>
      </c>
      <c r="E57" s="218">
        <v>0</v>
      </c>
      <c r="F57" s="218">
        <v>0</v>
      </c>
      <c r="G57" s="218">
        <v>34.49</v>
      </c>
      <c r="H57" s="218">
        <v>0</v>
      </c>
      <c r="I57" s="218">
        <v>26.24</v>
      </c>
      <c r="J57" s="218">
        <v>2.91</v>
      </c>
      <c r="K57" s="218">
        <v>374.05</v>
      </c>
      <c r="L57" s="218">
        <v>16.09</v>
      </c>
      <c r="M57" s="218">
        <v>2.39</v>
      </c>
      <c r="N57" s="218">
        <v>1.98</v>
      </c>
      <c r="O57" s="218">
        <v>2.76</v>
      </c>
      <c r="P57" s="218">
        <v>1.18</v>
      </c>
      <c r="Q57" s="218">
        <v>6.91</v>
      </c>
      <c r="R57" s="218">
        <v>12.87</v>
      </c>
      <c r="S57" s="218">
        <v>9.1999999999999993</v>
      </c>
      <c r="T57" s="218">
        <v>1.04</v>
      </c>
      <c r="U57" s="218">
        <v>1.89</v>
      </c>
      <c r="V57" s="218">
        <v>5.08</v>
      </c>
      <c r="W57" s="218">
        <v>10.46</v>
      </c>
      <c r="X57" s="218">
        <v>50.34</v>
      </c>
      <c r="Y57" s="218">
        <v>0</v>
      </c>
      <c r="Z57" s="218">
        <v>64.42</v>
      </c>
      <c r="AA57" s="218">
        <v>25.17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-1.58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15.39</v>
      </c>
      <c r="D58" s="218">
        <v>3.08</v>
      </c>
      <c r="E58" s="218">
        <v>0</v>
      </c>
      <c r="F58" s="218">
        <v>0</v>
      </c>
      <c r="G58" s="218">
        <v>34.49</v>
      </c>
      <c r="H58" s="218">
        <v>0</v>
      </c>
      <c r="I58" s="218">
        <v>26.24</v>
      </c>
      <c r="J58" s="218">
        <v>2.91</v>
      </c>
      <c r="K58" s="218">
        <v>374.05</v>
      </c>
      <c r="L58" s="218">
        <v>16.09</v>
      </c>
      <c r="M58" s="218">
        <v>2.39</v>
      </c>
      <c r="N58" s="218">
        <v>1.98</v>
      </c>
      <c r="O58" s="218">
        <v>2.76</v>
      </c>
      <c r="P58" s="218">
        <v>1.18</v>
      </c>
      <c r="Q58" s="218">
        <v>6.91</v>
      </c>
      <c r="R58" s="218">
        <v>12.87</v>
      </c>
      <c r="S58" s="218">
        <v>9.1999999999999993</v>
      </c>
      <c r="T58" s="218">
        <v>1.04</v>
      </c>
      <c r="U58" s="218">
        <v>1.89</v>
      </c>
      <c r="V58" s="218">
        <v>5.08</v>
      </c>
      <c r="W58" s="218">
        <v>10.46</v>
      </c>
      <c r="X58" s="218">
        <v>50.34</v>
      </c>
      <c r="Y58" s="218">
        <v>0</v>
      </c>
      <c r="Z58" s="218">
        <v>64.42</v>
      </c>
      <c r="AA58" s="218">
        <v>25.17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-1.58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14.83</v>
      </c>
      <c r="D59" s="218">
        <v>3.08</v>
      </c>
      <c r="E59" s="218">
        <v>0</v>
      </c>
      <c r="F59" s="218">
        <v>0</v>
      </c>
      <c r="G59" s="218">
        <v>34.49</v>
      </c>
      <c r="H59" s="218">
        <v>0</v>
      </c>
      <c r="I59" s="218">
        <v>26.24</v>
      </c>
      <c r="J59" s="218">
        <v>2.91</v>
      </c>
      <c r="K59" s="218">
        <v>374.05</v>
      </c>
      <c r="L59" s="218">
        <v>16.09</v>
      </c>
      <c r="M59" s="218">
        <v>2.39</v>
      </c>
      <c r="N59" s="218">
        <v>1.98</v>
      </c>
      <c r="O59" s="218">
        <v>2.76</v>
      </c>
      <c r="P59" s="218">
        <v>1.18</v>
      </c>
      <c r="Q59" s="218">
        <v>6.91</v>
      </c>
      <c r="R59" s="218">
        <v>12.87</v>
      </c>
      <c r="S59" s="218">
        <v>9.1999999999999993</v>
      </c>
      <c r="T59" s="218">
        <v>1.04</v>
      </c>
      <c r="U59" s="218">
        <v>1.89</v>
      </c>
      <c r="V59" s="218">
        <v>5.08</v>
      </c>
      <c r="W59" s="218">
        <v>10.46</v>
      </c>
      <c r="X59" s="218">
        <v>50.34</v>
      </c>
      <c r="Y59" s="218">
        <v>0</v>
      </c>
      <c r="Z59" s="218">
        <v>64.42</v>
      </c>
      <c r="AA59" s="218">
        <v>25.17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-1.58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14.83</v>
      </c>
      <c r="D60" s="218">
        <v>3.08</v>
      </c>
      <c r="E60" s="218">
        <v>0</v>
      </c>
      <c r="F60" s="218">
        <v>0</v>
      </c>
      <c r="G60" s="218">
        <v>34.49</v>
      </c>
      <c r="H60" s="218">
        <v>0</v>
      </c>
      <c r="I60" s="218">
        <v>26.24</v>
      </c>
      <c r="J60" s="218">
        <v>2.91</v>
      </c>
      <c r="K60" s="218">
        <v>374.05</v>
      </c>
      <c r="L60" s="218">
        <v>16.09</v>
      </c>
      <c r="M60" s="218">
        <v>2.39</v>
      </c>
      <c r="N60" s="218">
        <v>1.98</v>
      </c>
      <c r="O60" s="218">
        <v>2.76</v>
      </c>
      <c r="P60" s="218">
        <v>1.18</v>
      </c>
      <c r="Q60" s="218">
        <v>6.91</v>
      </c>
      <c r="R60" s="218">
        <v>12.87</v>
      </c>
      <c r="S60" s="218">
        <v>9.1999999999999993</v>
      </c>
      <c r="T60" s="218">
        <v>1.04</v>
      </c>
      <c r="U60" s="218">
        <v>1.89</v>
      </c>
      <c r="V60" s="218">
        <v>5.08</v>
      </c>
      <c r="W60" s="218">
        <v>10.46</v>
      </c>
      <c r="X60" s="218">
        <v>50.34</v>
      </c>
      <c r="Y60" s="218">
        <v>0</v>
      </c>
      <c r="Z60" s="218">
        <v>64.42</v>
      </c>
      <c r="AA60" s="218">
        <v>25.17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-1.58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14.83</v>
      </c>
      <c r="D61" s="218">
        <v>3.08</v>
      </c>
      <c r="E61" s="218">
        <v>0</v>
      </c>
      <c r="F61" s="218">
        <v>0</v>
      </c>
      <c r="G61" s="218">
        <v>34.49</v>
      </c>
      <c r="H61" s="218">
        <v>0</v>
      </c>
      <c r="I61" s="218">
        <v>26.24</v>
      </c>
      <c r="J61" s="218">
        <v>2.91</v>
      </c>
      <c r="K61" s="218">
        <v>374.05</v>
      </c>
      <c r="L61" s="218">
        <v>16.09</v>
      </c>
      <c r="M61" s="218">
        <v>2.39</v>
      </c>
      <c r="N61" s="218">
        <v>1.98</v>
      </c>
      <c r="O61" s="218">
        <v>2.76</v>
      </c>
      <c r="P61" s="218">
        <v>1.18</v>
      </c>
      <c r="Q61" s="218">
        <v>6.91</v>
      </c>
      <c r="R61" s="218">
        <v>12.87</v>
      </c>
      <c r="S61" s="218">
        <v>9.1999999999999993</v>
      </c>
      <c r="T61" s="218">
        <v>1.04</v>
      </c>
      <c r="U61" s="218">
        <v>1.89</v>
      </c>
      <c r="V61" s="218">
        <v>5.08</v>
      </c>
      <c r="W61" s="218">
        <v>10.46</v>
      </c>
      <c r="X61" s="218">
        <v>50.34</v>
      </c>
      <c r="Y61" s="218">
        <v>0</v>
      </c>
      <c r="Z61" s="218">
        <v>64.42</v>
      </c>
      <c r="AA61" s="218">
        <v>25.17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-1.58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14.83</v>
      </c>
      <c r="D62" s="218">
        <v>3.08</v>
      </c>
      <c r="E62" s="218">
        <v>0</v>
      </c>
      <c r="F62" s="218">
        <v>0</v>
      </c>
      <c r="G62" s="218">
        <v>34.49</v>
      </c>
      <c r="H62" s="218">
        <v>0</v>
      </c>
      <c r="I62" s="218">
        <v>26.24</v>
      </c>
      <c r="J62" s="218">
        <v>2.91</v>
      </c>
      <c r="K62" s="218">
        <v>374.05</v>
      </c>
      <c r="L62" s="218">
        <v>16.09</v>
      </c>
      <c r="M62" s="218">
        <v>2.39</v>
      </c>
      <c r="N62" s="218">
        <v>1.98</v>
      </c>
      <c r="O62" s="218">
        <v>2.76</v>
      </c>
      <c r="P62" s="218">
        <v>1.18</v>
      </c>
      <c r="Q62" s="218">
        <v>6.91</v>
      </c>
      <c r="R62" s="218">
        <v>12.87</v>
      </c>
      <c r="S62" s="218">
        <v>9.1999999999999993</v>
      </c>
      <c r="T62" s="218">
        <v>1.04</v>
      </c>
      <c r="U62" s="218">
        <v>1.89</v>
      </c>
      <c r="V62" s="218">
        <v>5.08</v>
      </c>
      <c r="W62" s="218">
        <v>10.46</v>
      </c>
      <c r="X62" s="218">
        <v>50.34</v>
      </c>
      <c r="Y62" s="218">
        <v>0</v>
      </c>
      <c r="Z62" s="218">
        <v>64.42</v>
      </c>
      <c r="AA62" s="218">
        <v>25.17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-1.58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14.83</v>
      </c>
      <c r="D63" s="218">
        <v>3.08</v>
      </c>
      <c r="E63" s="218">
        <v>0</v>
      </c>
      <c r="F63" s="218">
        <v>0</v>
      </c>
      <c r="G63" s="218">
        <v>34.49</v>
      </c>
      <c r="H63" s="218">
        <v>0</v>
      </c>
      <c r="I63" s="218">
        <v>26.24</v>
      </c>
      <c r="J63" s="218">
        <v>2.91</v>
      </c>
      <c r="K63" s="218">
        <v>379.16</v>
      </c>
      <c r="L63" s="218">
        <v>16.09</v>
      </c>
      <c r="M63" s="218">
        <v>2.39</v>
      </c>
      <c r="N63" s="218">
        <v>1.98</v>
      </c>
      <c r="O63" s="218">
        <v>2.76</v>
      </c>
      <c r="P63" s="218">
        <v>1.18</v>
      </c>
      <c r="Q63" s="218">
        <v>7.02</v>
      </c>
      <c r="R63" s="218">
        <v>12.87</v>
      </c>
      <c r="S63" s="218">
        <v>9.1999999999999993</v>
      </c>
      <c r="T63" s="218">
        <v>1.04</v>
      </c>
      <c r="U63" s="218">
        <v>1.89</v>
      </c>
      <c r="V63" s="218">
        <v>5.08</v>
      </c>
      <c r="W63" s="218">
        <v>10.46</v>
      </c>
      <c r="X63" s="218">
        <v>50.34</v>
      </c>
      <c r="Y63" s="218">
        <v>0</v>
      </c>
      <c r="Z63" s="218">
        <v>64.42</v>
      </c>
      <c r="AA63" s="218">
        <v>25.17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-1.58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14.83</v>
      </c>
      <c r="D64" s="218">
        <v>3.08</v>
      </c>
      <c r="E64" s="218">
        <v>0</v>
      </c>
      <c r="F64" s="218">
        <v>0</v>
      </c>
      <c r="G64" s="218">
        <v>34.49</v>
      </c>
      <c r="H64" s="218">
        <v>0</v>
      </c>
      <c r="I64" s="218">
        <v>26.24</v>
      </c>
      <c r="J64" s="218">
        <v>2.91</v>
      </c>
      <c r="K64" s="218">
        <v>379.16</v>
      </c>
      <c r="L64" s="218">
        <v>16.09</v>
      </c>
      <c r="M64" s="218">
        <v>2.39</v>
      </c>
      <c r="N64" s="218">
        <v>1.98</v>
      </c>
      <c r="O64" s="218">
        <v>2.76</v>
      </c>
      <c r="P64" s="218">
        <v>1.18</v>
      </c>
      <c r="Q64" s="218">
        <v>7.02</v>
      </c>
      <c r="R64" s="218">
        <v>12.87</v>
      </c>
      <c r="S64" s="218">
        <v>9.1999999999999993</v>
      </c>
      <c r="T64" s="218">
        <v>1.04</v>
      </c>
      <c r="U64" s="218">
        <v>1.89</v>
      </c>
      <c r="V64" s="218">
        <v>5.08</v>
      </c>
      <c r="W64" s="218">
        <v>10.46</v>
      </c>
      <c r="X64" s="218">
        <v>50.34</v>
      </c>
      <c r="Y64" s="218">
        <v>0</v>
      </c>
      <c r="Z64" s="218">
        <v>64.42</v>
      </c>
      <c r="AA64" s="218">
        <v>25.17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-1.58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14.83</v>
      </c>
      <c r="D65" s="218">
        <v>3.08</v>
      </c>
      <c r="E65" s="218">
        <v>0</v>
      </c>
      <c r="F65" s="218">
        <v>0</v>
      </c>
      <c r="G65" s="218">
        <v>34.49</v>
      </c>
      <c r="H65" s="218">
        <v>0</v>
      </c>
      <c r="I65" s="218">
        <v>26.24</v>
      </c>
      <c r="J65" s="218">
        <v>2.91</v>
      </c>
      <c r="K65" s="218">
        <v>379.16</v>
      </c>
      <c r="L65" s="218">
        <v>16.09</v>
      </c>
      <c r="M65" s="218">
        <v>2.39</v>
      </c>
      <c r="N65" s="218">
        <v>1.98</v>
      </c>
      <c r="O65" s="218">
        <v>2.76</v>
      </c>
      <c r="P65" s="218">
        <v>1.18</v>
      </c>
      <c r="Q65" s="218">
        <v>7.02</v>
      </c>
      <c r="R65" s="218">
        <v>12.87</v>
      </c>
      <c r="S65" s="218">
        <v>9.1999999999999993</v>
      </c>
      <c r="T65" s="218">
        <v>1.04</v>
      </c>
      <c r="U65" s="218">
        <v>1.89</v>
      </c>
      <c r="V65" s="218">
        <v>5.08</v>
      </c>
      <c r="W65" s="218">
        <v>10.46</v>
      </c>
      <c r="X65" s="218">
        <v>50.34</v>
      </c>
      <c r="Y65" s="218">
        <v>0</v>
      </c>
      <c r="Z65" s="218">
        <v>64.42</v>
      </c>
      <c r="AA65" s="218">
        <v>25.17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-1.58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14.83</v>
      </c>
      <c r="D66" s="218">
        <v>3.08</v>
      </c>
      <c r="E66" s="218">
        <v>0</v>
      </c>
      <c r="F66" s="218">
        <v>0</v>
      </c>
      <c r="G66" s="218">
        <v>34.49</v>
      </c>
      <c r="H66" s="218">
        <v>0</v>
      </c>
      <c r="I66" s="218">
        <v>26.24</v>
      </c>
      <c r="J66" s="218">
        <v>2.91</v>
      </c>
      <c r="K66" s="218">
        <v>379.16</v>
      </c>
      <c r="L66" s="218">
        <v>16.09</v>
      </c>
      <c r="M66" s="218">
        <v>2.39</v>
      </c>
      <c r="N66" s="218">
        <v>1.98</v>
      </c>
      <c r="O66" s="218">
        <v>2.76</v>
      </c>
      <c r="P66" s="218">
        <v>1.18</v>
      </c>
      <c r="Q66" s="218">
        <v>7.02</v>
      </c>
      <c r="R66" s="218">
        <v>12.87</v>
      </c>
      <c r="S66" s="218">
        <v>9.1999999999999993</v>
      </c>
      <c r="T66" s="218">
        <v>1.04</v>
      </c>
      <c r="U66" s="218">
        <v>1.89</v>
      </c>
      <c r="V66" s="218">
        <v>5.08</v>
      </c>
      <c r="W66" s="218">
        <v>10.46</v>
      </c>
      <c r="X66" s="218">
        <v>50.34</v>
      </c>
      <c r="Y66" s="218">
        <v>0</v>
      </c>
      <c r="Z66" s="218">
        <v>64.42</v>
      </c>
      <c r="AA66" s="218">
        <v>25.17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-1.58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14.83</v>
      </c>
      <c r="D67" s="218">
        <v>3.08</v>
      </c>
      <c r="E67" s="218">
        <v>0</v>
      </c>
      <c r="F67" s="218">
        <v>0</v>
      </c>
      <c r="G67" s="218">
        <v>34.49</v>
      </c>
      <c r="H67" s="218">
        <v>0</v>
      </c>
      <c r="I67" s="218">
        <v>26.24</v>
      </c>
      <c r="J67" s="218">
        <v>2.91</v>
      </c>
      <c r="K67" s="218">
        <v>379.16</v>
      </c>
      <c r="L67" s="218">
        <v>16.09</v>
      </c>
      <c r="M67" s="218">
        <v>2.39</v>
      </c>
      <c r="N67" s="218">
        <v>1.98</v>
      </c>
      <c r="O67" s="218">
        <v>2.76</v>
      </c>
      <c r="P67" s="218">
        <v>1.18</v>
      </c>
      <c r="Q67" s="218">
        <v>7.02</v>
      </c>
      <c r="R67" s="218">
        <v>12.87</v>
      </c>
      <c r="S67" s="218">
        <v>9.1999999999999993</v>
      </c>
      <c r="T67" s="218">
        <v>1.04</v>
      </c>
      <c r="U67" s="218">
        <v>1.89</v>
      </c>
      <c r="V67" s="218">
        <v>5.08</v>
      </c>
      <c r="W67" s="218">
        <v>10.46</v>
      </c>
      <c r="X67" s="218">
        <v>21.43</v>
      </c>
      <c r="Y67" s="218">
        <v>0</v>
      </c>
      <c r="Z67" s="218">
        <v>64.42</v>
      </c>
      <c r="AA67" s="218">
        <v>25.17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-1.58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14.83</v>
      </c>
      <c r="D68" s="218">
        <v>3.08</v>
      </c>
      <c r="E68" s="218">
        <v>0</v>
      </c>
      <c r="F68" s="218">
        <v>0</v>
      </c>
      <c r="G68" s="218">
        <v>34.49</v>
      </c>
      <c r="H68" s="218">
        <v>0</v>
      </c>
      <c r="I68" s="218">
        <v>26.24</v>
      </c>
      <c r="J68" s="218">
        <v>2.91</v>
      </c>
      <c r="K68" s="218">
        <v>379.16</v>
      </c>
      <c r="L68" s="218">
        <v>16.09</v>
      </c>
      <c r="M68" s="218">
        <v>2.39</v>
      </c>
      <c r="N68" s="218">
        <v>1.98</v>
      </c>
      <c r="O68" s="218">
        <v>2.76</v>
      </c>
      <c r="P68" s="218">
        <v>1.18</v>
      </c>
      <c r="Q68" s="218">
        <v>7.02</v>
      </c>
      <c r="R68" s="218">
        <v>12.87</v>
      </c>
      <c r="S68" s="218">
        <v>9.1999999999999993</v>
      </c>
      <c r="T68" s="218">
        <v>1.04</v>
      </c>
      <c r="U68" s="218">
        <v>1.89</v>
      </c>
      <c r="V68" s="218">
        <v>5.08</v>
      </c>
      <c r="W68" s="218">
        <v>10.46</v>
      </c>
      <c r="X68" s="218">
        <v>21.43</v>
      </c>
      <c r="Y68" s="218">
        <v>0</v>
      </c>
      <c r="Z68" s="218">
        <v>64.42</v>
      </c>
      <c r="AA68" s="218">
        <v>25.17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-1.58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14.83</v>
      </c>
      <c r="D69" s="218">
        <v>3.08</v>
      </c>
      <c r="E69" s="218">
        <v>0</v>
      </c>
      <c r="F69" s="218">
        <v>0</v>
      </c>
      <c r="G69" s="218">
        <v>34.49</v>
      </c>
      <c r="H69" s="218">
        <v>0</v>
      </c>
      <c r="I69" s="218">
        <v>26.24</v>
      </c>
      <c r="J69" s="218">
        <v>2.91</v>
      </c>
      <c r="K69" s="218">
        <v>379.16</v>
      </c>
      <c r="L69" s="218">
        <v>16.09</v>
      </c>
      <c r="M69" s="218">
        <v>2.39</v>
      </c>
      <c r="N69" s="218">
        <v>1.98</v>
      </c>
      <c r="O69" s="218">
        <v>2.76</v>
      </c>
      <c r="P69" s="218">
        <v>1.18</v>
      </c>
      <c r="Q69" s="218">
        <v>7.02</v>
      </c>
      <c r="R69" s="218">
        <v>12.87</v>
      </c>
      <c r="S69" s="218">
        <v>9.1999999999999993</v>
      </c>
      <c r="T69" s="218">
        <v>1.04</v>
      </c>
      <c r="U69" s="218">
        <v>1.89</v>
      </c>
      <c r="V69" s="218">
        <v>5.08</v>
      </c>
      <c r="W69" s="218">
        <v>10.46</v>
      </c>
      <c r="X69" s="218">
        <v>21.43</v>
      </c>
      <c r="Y69" s="218">
        <v>0</v>
      </c>
      <c r="Z69" s="218">
        <v>64.42</v>
      </c>
      <c r="AA69" s="218">
        <v>25.17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-1.58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14.83</v>
      </c>
      <c r="D70" s="218">
        <v>3.08</v>
      </c>
      <c r="E70" s="218">
        <v>0</v>
      </c>
      <c r="F70" s="218">
        <v>0</v>
      </c>
      <c r="G70" s="218">
        <v>34.49</v>
      </c>
      <c r="H70" s="218">
        <v>0</v>
      </c>
      <c r="I70" s="218">
        <v>26.24</v>
      </c>
      <c r="J70" s="218">
        <v>2.91</v>
      </c>
      <c r="K70" s="218">
        <v>379.16</v>
      </c>
      <c r="L70" s="218">
        <v>16.09</v>
      </c>
      <c r="M70" s="218">
        <v>2.39</v>
      </c>
      <c r="N70" s="218">
        <v>1.98</v>
      </c>
      <c r="O70" s="218">
        <v>2.76</v>
      </c>
      <c r="P70" s="218">
        <v>1.18</v>
      </c>
      <c r="Q70" s="218">
        <v>7.02</v>
      </c>
      <c r="R70" s="218">
        <v>12.87</v>
      </c>
      <c r="S70" s="218">
        <v>9.1999999999999993</v>
      </c>
      <c r="T70" s="218">
        <v>1.04</v>
      </c>
      <c r="U70" s="218">
        <v>1.89</v>
      </c>
      <c r="V70" s="218">
        <v>5.08</v>
      </c>
      <c r="W70" s="218">
        <v>10.46</v>
      </c>
      <c r="X70" s="218">
        <v>21.43</v>
      </c>
      <c r="Y70" s="218">
        <v>0</v>
      </c>
      <c r="Z70" s="218">
        <v>4.46</v>
      </c>
      <c r="AA70" s="218">
        <v>25.17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-1.58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14.83</v>
      </c>
      <c r="D71" s="218">
        <v>3.08</v>
      </c>
      <c r="E71" s="218">
        <v>0</v>
      </c>
      <c r="F71" s="218">
        <v>0</v>
      </c>
      <c r="G71" s="218">
        <v>34.49</v>
      </c>
      <c r="H71" s="218">
        <v>0</v>
      </c>
      <c r="I71" s="218">
        <v>26.24</v>
      </c>
      <c r="J71" s="218">
        <v>2.91</v>
      </c>
      <c r="K71" s="218">
        <v>379.16</v>
      </c>
      <c r="L71" s="218">
        <v>11.27</v>
      </c>
      <c r="M71" s="218">
        <v>2.39</v>
      </c>
      <c r="N71" s="218">
        <v>1.98</v>
      </c>
      <c r="O71" s="218">
        <v>2.76</v>
      </c>
      <c r="P71" s="218">
        <v>1.18</v>
      </c>
      <c r="Q71" s="218">
        <v>5.09</v>
      </c>
      <c r="R71" s="218">
        <v>0.71</v>
      </c>
      <c r="S71" s="218">
        <v>0.44</v>
      </c>
      <c r="T71" s="218">
        <v>1.04</v>
      </c>
      <c r="U71" s="218">
        <v>1.89</v>
      </c>
      <c r="V71" s="218">
        <v>0.28999999999999998</v>
      </c>
      <c r="W71" s="218">
        <v>0.56999999999999995</v>
      </c>
      <c r="X71" s="218">
        <v>21.43</v>
      </c>
      <c r="Y71" s="218">
        <v>0</v>
      </c>
      <c r="Z71" s="218">
        <v>4.46</v>
      </c>
      <c r="AA71" s="218">
        <v>1.45</v>
      </c>
      <c r="AB71" s="218">
        <v>0</v>
      </c>
      <c r="AC71" s="218">
        <v>0.42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-1.58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14.83</v>
      </c>
      <c r="D72" s="218">
        <v>3.08</v>
      </c>
      <c r="E72" s="218">
        <v>0</v>
      </c>
      <c r="F72" s="218">
        <v>0</v>
      </c>
      <c r="G72" s="218">
        <v>34.49</v>
      </c>
      <c r="H72" s="218">
        <v>0</v>
      </c>
      <c r="I72" s="218">
        <v>26.24</v>
      </c>
      <c r="J72" s="218">
        <v>2.91</v>
      </c>
      <c r="K72" s="218">
        <v>340.62</v>
      </c>
      <c r="L72" s="218">
        <v>11.27</v>
      </c>
      <c r="M72" s="218">
        <v>2.39</v>
      </c>
      <c r="N72" s="218">
        <v>1.98</v>
      </c>
      <c r="O72" s="218">
        <v>2.76</v>
      </c>
      <c r="P72" s="218">
        <v>1.18</v>
      </c>
      <c r="Q72" s="218">
        <v>5.09</v>
      </c>
      <c r="R72" s="218">
        <v>1.68</v>
      </c>
      <c r="S72" s="218">
        <v>0.44</v>
      </c>
      <c r="T72" s="218">
        <v>1.04</v>
      </c>
      <c r="U72" s="218">
        <v>1.89</v>
      </c>
      <c r="V72" s="218">
        <v>0.28999999999999998</v>
      </c>
      <c r="W72" s="218">
        <v>0.56000000000000005</v>
      </c>
      <c r="X72" s="218">
        <v>21.43</v>
      </c>
      <c r="Y72" s="218">
        <v>0</v>
      </c>
      <c r="Z72" s="218">
        <v>4.46</v>
      </c>
      <c r="AA72" s="218">
        <v>1.45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-1.58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14.83</v>
      </c>
      <c r="D73" s="218">
        <v>3.08</v>
      </c>
      <c r="E73" s="218">
        <v>0</v>
      </c>
      <c r="F73" s="218">
        <v>0</v>
      </c>
      <c r="G73" s="218">
        <v>34.49</v>
      </c>
      <c r="H73" s="218">
        <v>0</v>
      </c>
      <c r="I73" s="218">
        <v>26.24</v>
      </c>
      <c r="J73" s="218">
        <v>2.91</v>
      </c>
      <c r="K73" s="218">
        <v>330.38</v>
      </c>
      <c r="L73" s="218">
        <v>11.81</v>
      </c>
      <c r="M73" s="218">
        <v>2.39</v>
      </c>
      <c r="N73" s="218">
        <v>1.98</v>
      </c>
      <c r="O73" s="218">
        <v>2.76</v>
      </c>
      <c r="P73" s="218">
        <v>1.17</v>
      </c>
      <c r="Q73" s="218">
        <v>5.09</v>
      </c>
      <c r="R73" s="218">
        <v>0.72</v>
      </c>
      <c r="S73" s="218">
        <v>0.44</v>
      </c>
      <c r="T73" s="218">
        <v>1.04</v>
      </c>
      <c r="U73" s="218">
        <v>1.89</v>
      </c>
      <c r="V73" s="218">
        <v>0.28999999999999998</v>
      </c>
      <c r="W73" s="218">
        <v>5.47</v>
      </c>
      <c r="X73" s="218">
        <v>31.41</v>
      </c>
      <c r="Y73" s="218">
        <v>0</v>
      </c>
      <c r="Z73" s="218">
        <v>4.46</v>
      </c>
      <c r="AA73" s="218">
        <v>1.45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-1.58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14.83</v>
      </c>
      <c r="D74" s="218">
        <v>3.08</v>
      </c>
      <c r="E74" s="218">
        <v>0</v>
      </c>
      <c r="F74" s="218">
        <v>0</v>
      </c>
      <c r="G74" s="218">
        <v>34.49</v>
      </c>
      <c r="H74" s="218">
        <v>0</v>
      </c>
      <c r="I74" s="218">
        <v>26.24</v>
      </c>
      <c r="J74" s="218">
        <v>2.91</v>
      </c>
      <c r="K74" s="218">
        <v>302.08</v>
      </c>
      <c r="L74" s="218">
        <v>11.27</v>
      </c>
      <c r="M74" s="218">
        <v>2.39</v>
      </c>
      <c r="N74" s="218">
        <v>1.98</v>
      </c>
      <c r="O74" s="218">
        <v>2.76</v>
      </c>
      <c r="P74" s="218">
        <v>1.17</v>
      </c>
      <c r="Q74" s="218">
        <v>5.09</v>
      </c>
      <c r="R74" s="218">
        <v>0.72</v>
      </c>
      <c r="S74" s="218">
        <v>0.44</v>
      </c>
      <c r="T74" s="218">
        <v>1.04</v>
      </c>
      <c r="U74" s="218">
        <v>1.89</v>
      </c>
      <c r="V74" s="218">
        <v>0.28999999999999998</v>
      </c>
      <c r="W74" s="218">
        <v>5.47</v>
      </c>
      <c r="X74" s="218">
        <v>31.41</v>
      </c>
      <c r="Y74" s="218">
        <v>0</v>
      </c>
      <c r="Z74" s="218">
        <v>4.46</v>
      </c>
      <c r="AA74" s="218">
        <v>1.45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-1.58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14.83</v>
      </c>
      <c r="D75" s="218">
        <v>3.08</v>
      </c>
      <c r="E75" s="218">
        <v>0</v>
      </c>
      <c r="F75" s="218">
        <v>0</v>
      </c>
      <c r="G75" s="218">
        <v>34.49</v>
      </c>
      <c r="H75" s="218">
        <v>0</v>
      </c>
      <c r="I75" s="218">
        <v>26.24</v>
      </c>
      <c r="J75" s="218">
        <v>2.91</v>
      </c>
      <c r="K75" s="218">
        <v>253.9</v>
      </c>
      <c r="L75" s="218">
        <v>11.27</v>
      </c>
      <c r="M75" s="218">
        <v>2.39</v>
      </c>
      <c r="N75" s="218">
        <v>1.98</v>
      </c>
      <c r="O75" s="218">
        <v>2.76</v>
      </c>
      <c r="P75" s="218">
        <v>1.17</v>
      </c>
      <c r="Q75" s="218">
        <v>5.09</v>
      </c>
      <c r="R75" s="218">
        <v>0.72</v>
      </c>
      <c r="S75" s="218">
        <v>0.44</v>
      </c>
      <c r="T75" s="218">
        <v>1.04</v>
      </c>
      <c r="U75" s="218">
        <v>1.89</v>
      </c>
      <c r="V75" s="218">
        <v>0.28999999999999998</v>
      </c>
      <c r="W75" s="218">
        <v>2.58</v>
      </c>
      <c r="X75" s="218">
        <v>31.41</v>
      </c>
      <c r="Y75" s="218">
        <v>0</v>
      </c>
      <c r="Z75" s="218">
        <v>4.46</v>
      </c>
      <c r="AA75" s="218">
        <v>1.45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-1.58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14.83</v>
      </c>
      <c r="D76" s="218">
        <v>3.08</v>
      </c>
      <c r="E76" s="218">
        <v>0</v>
      </c>
      <c r="F76" s="218">
        <v>0</v>
      </c>
      <c r="G76" s="218">
        <v>34.49</v>
      </c>
      <c r="H76" s="218">
        <v>0</v>
      </c>
      <c r="I76" s="218">
        <v>26.24</v>
      </c>
      <c r="J76" s="218">
        <v>2.91</v>
      </c>
      <c r="K76" s="218">
        <v>253.9</v>
      </c>
      <c r="L76" s="218">
        <v>11.37</v>
      </c>
      <c r="M76" s="218">
        <v>2.39</v>
      </c>
      <c r="N76" s="218">
        <v>1.98</v>
      </c>
      <c r="O76" s="218">
        <v>2.76</v>
      </c>
      <c r="P76" s="218">
        <v>1.17</v>
      </c>
      <c r="Q76" s="218">
        <v>5.09</v>
      </c>
      <c r="R76" s="218">
        <v>0.72</v>
      </c>
      <c r="S76" s="218">
        <v>0.44</v>
      </c>
      <c r="T76" s="218">
        <v>1.04</v>
      </c>
      <c r="U76" s="218">
        <v>1.89</v>
      </c>
      <c r="V76" s="218">
        <v>0.28999999999999998</v>
      </c>
      <c r="W76" s="218">
        <v>2.58</v>
      </c>
      <c r="X76" s="218">
        <v>31.41</v>
      </c>
      <c r="Y76" s="218">
        <v>0</v>
      </c>
      <c r="Z76" s="218">
        <v>4.46</v>
      </c>
      <c r="AA76" s="218">
        <v>1.45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-1.58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14.83</v>
      </c>
      <c r="D77" s="218">
        <v>3.08</v>
      </c>
      <c r="E77" s="218">
        <v>0</v>
      </c>
      <c r="F77" s="218">
        <v>0</v>
      </c>
      <c r="G77" s="218">
        <v>34.49</v>
      </c>
      <c r="H77" s="218">
        <v>0</v>
      </c>
      <c r="I77" s="218">
        <v>26.24</v>
      </c>
      <c r="J77" s="218">
        <v>2.91</v>
      </c>
      <c r="K77" s="218">
        <v>264.54000000000002</v>
      </c>
      <c r="L77" s="218">
        <v>11.46</v>
      </c>
      <c r="M77" s="218">
        <v>2.39</v>
      </c>
      <c r="N77" s="218">
        <v>1.98</v>
      </c>
      <c r="O77" s="218">
        <v>2.76</v>
      </c>
      <c r="P77" s="218">
        <v>1.17</v>
      </c>
      <c r="Q77" s="218">
        <v>6.35</v>
      </c>
      <c r="R77" s="218">
        <v>0.72</v>
      </c>
      <c r="S77" s="218">
        <v>0.44</v>
      </c>
      <c r="T77" s="218">
        <v>1.04</v>
      </c>
      <c r="U77" s="218">
        <v>1.89</v>
      </c>
      <c r="V77" s="218">
        <v>0.28999999999999998</v>
      </c>
      <c r="W77" s="218">
        <v>5.47</v>
      </c>
      <c r="X77" s="218">
        <v>31.41</v>
      </c>
      <c r="Y77" s="218">
        <v>0</v>
      </c>
      <c r="Z77" s="218">
        <v>4.46</v>
      </c>
      <c r="AA77" s="218">
        <v>1.45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-1.58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14.83</v>
      </c>
      <c r="D78" s="218">
        <v>3.08</v>
      </c>
      <c r="E78" s="218">
        <v>0</v>
      </c>
      <c r="F78" s="218">
        <v>0</v>
      </c>
      <c r="G78" s="218">
        <v>34.49</v>
      </c>
      <c r="H78" s="218">
        <v>0</v>
      </c>
      <c r="I78" s="218">
        <v>26.24</v>
      </c>
      <c r="J78" s="218">
        <v>2.91</v>
      </c>
      <c r="K78" s="218">
        <v>264.55</v>
      </c>
      <c r="L78" s="218">
        <v>11.47</v>
      </c>
      <c r="M78" s="218">
        <v>2.39</v>
      </c>
      <c r="N78" s="218">
        <v>1.98</v>
      </c>
      <c r="O78" s="218">
        <v>2.76</v>
      </c>
      <c r="P78" s="218">
        <v>1.17</v>
      </c>
      <c r="Q78" s="218">
        <v>6.35</v>
      </c>
      <c r="R78" s="218">
        <v>0.72</v>
      </c>
      <c r="S78" s="218">
        <v>0.44</v>
      </c>
      <c r="T78" s="218">
        <v>1.04</v>
      </c>
      <c r="U78" s="218">
        <v>1.89</v>
      </c>
      <c r="V78" s="218">
        <v>0.28999999999999998</v>
      </c>
      <c r="W78" s="218">
        <v>5.47</v>
      </c>
      <c r="X78" s="218">
        <v>31.41</v>
      </c>
      <c r="Y78" s="218">
        <v>0</v>
      </c>
      <c r="Z78" s="218">
        <v>4.46</v>
      </c>
      <c r="AA78" s="218">
        <v>1.45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-1.58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14.83</v>
      </c>
      <c r="D79" s="218">
        <v>3.08</v>
      </c>
      <c r="E79" s="218">
        <v>0</v>
      </c>
      <c r="F79" s="218">
        <v>0</v>
      </c>
      <c r="G79" s="218">
        <v>34.49</v>
      </c>
      <c r="H79" s="218">
        <v>0</v>
      </c>
      <c r="I79" s="218">
        <v>26.24</v>
      </c>
      <c r="J79" s="218">
        <v>2.91</v>
      </c>
      <c r="K79" s="218">
        <v>253.9</v>
      </c>
      <c r="L79" s="218">
        <v>11.51</v>
      </c>
      <c r="M79" s="218">
        <v>2.39</v>
      </c>
      <c r="N79" s="218">
        <v>1.98</v>
      </c>
      <c r="O79" s="218">
        <v>2.76</v>
      </c>
      <c r="P79" s="218">
        <v>1.17</v>
      </c>
      <c r="Q79" s="218">
        <v>5.09</v>
      </c>
      <c r="R79" s="218">
        <v>0.72</v>
      </c>
      <c r="S79" s="218">
        <v>0.44</v>
      </c>
      <c r="T79" s="218">
        <v>1.04</v>
      </c>
      <c r="U79" s="218">
        <v>1.89</v>
      </c>
      <c r="V79" s="218">
        <v>0.28999999999999998</v>
      </c>
      <c r="W79" s="218">
        <v>5.47</v>
      </c>
      <c r="X79" s="218">
        <v>31.41</v>
      </c>
      <c r="Y79" s="218">
        <v>0</v>
      </c>
      <c r="Z79" s="218">
        <v>4.46</v>
      </c>
      <c r="AA79" s="218">
        <v>1.45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-1.58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14.83</v>
      </c>
      <c r="D80" s="218">
        <v>3.08</v>
      </c>
      <c r="E80" s="218">
        <v>0</v>
      </c>
      <c r="F80" s="218">
        <v>0</v>
      </c>
      <c r="G80" s="218">
        <v>34.49</v>
      </c>
      <c r="H80" s="218">
        <v>0</v>
      </c>
      <c r="I80" s="218">
        <v>26.24</v>
      </c>
      <c r="J80" s="218">
        <v>2.91</v>
      </c>
      <c r="K80" s="218">
        <v>265.77</v>
      </c>
      <c r="L80" s="218">
        <v>11.6</v>
      </c>
      <c r="M80" s="218">
        <v>2.39</v>
      </c>
      <c r="N80" s="218">
        <v>1.98</v>
      </c>
      <c r="O80" s="218">
        <v>2.76</v>
      </c>
      <c r="P80" s="218">
        <v>1.17</v>
      </c>
      <c r="Q80" s="218">
        <v>6.68</v>
      </c>
      <c r="R80" s="218">
        <v>0.72</v>
      </c>
      <c r="S80" s="218">
        <v>0.44</v>
      </c>
      <c r="T80" s="218">
        <v>1.04</v>
      </c>
      <c r="U80" s="218">
        <v>1.89</v>
      </c>
      <c r="V80" s="218">
        <v>0.28999999999999998</v>
      </c>
      <c r="W80" s="218">
        <v>5.47</v>
      </c>
      <c r="X80" s="218">
        <v>31.41</v>
      </c>
      <c r="Y80" s="218">
        <v>0</v>
      </c>
      <c r="Z80" s="218">
        <v>4.46</v>
      </c>
      <c r="AA80" s="218">
        <v>1.45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-1.58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14.83</v>
      </c>
      <c r="D81" s="218">
        <v>3.08</v>
      </c>
      <c r="E81" s="218">
        <v>0</v>
      </c>
      <c r="F81" s="218">
        <v>0</v>
      </c>
      <c r="G81" s="218">
        <v>34.49</v>
      </c>
      <c r="H81" s="218">
        <v>0</v>
      </c>
      <c r="I81" s="218">
        <v>26.24</v>
      </c>
      <c r="J81" s="218">
        <v>2.91</v>
      </c>
      <c r="K81" s="218">
        <v>9.3800000000000008</v>
      </c>
      <c r="L81" s="218">
        <v>11.6</v>
      </c>
      <c r="M81" s="218">
        <v>2.39</v>
      </c>
      <c r="N81" s="218">
        <v>1.98</v>
      </c>
      <c r="O81" s="218">
        <v>2.76</v>
      </c>
      <c r="P81" s="218">
        <v>1.26</v>
      </c>
      <c r="Q81" s="218">
        <v>6.68</v>
      </c>
      <c r="R81" s="218">
        <v>0.72</v>
      </c>
      <c r="S81" s="218">
        <v>0.44</v>
      </c>
      <c r="T81" s="218">
        <v>1.04</v>
      </c>
      <c r="U81" s="218">
        <v>1.89</v>
      </c>
      <c r="V81" s="218">
        <v>0.28999999999999998</v>
      </c>
      <c r="W81" s="218">
        <v>5.47</v>
      </c>
      <c r="X81" s="218">
        <v>31.41</v>
      </c>
      <c r="Y81" s="218">
        <v>0</v>
      </c>
      <c r="Z81" s="218">
        <v>4.46</v>
      </c>
      <c r="AA81" s="218">
        <v>1.45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-1.58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14.83</v>
      </c>
      <c r="D82" s="218">
        <v>3.08</v>
      </c>
      <c r="E82" s="218">
        <v>0</v>
      </c>
      <c r="F82" s="218">
        <v>0</v>
      </c>
      <c r="G82" s="218">
        <v>34.49</v>
      </c>
      <c r="H82" s="218">
        <v>0</v>
      </c>
      <c r="I82" s="218">
        <v>26.24</v>
      </c>
      <c r="J82" s="218">
        <v>2.91</v>
      </c>
      <c r="K82" s="218">
        <v>9.3800000000000008</v>
      </c>
      <c r="L82" s="218">
        <v>11.6</v>
      </c>
      <c r="M82" s="218">
        <v>2.39</v>
      </c>
      <c r="N82" s="218">
        <v>1.98</v>
      </c>
      <c r="O82" s="218">
        <v>2.76</v>
      </c>
      <c r="P82" s="218">
        <v>1.26</v>
      </c>
      <c r="Q82" s="218">
        <v>6.68</v>
      </c>
      <c r="R82" s="218">
        <v>0.72</v>
      </c>
      <c r="S82" s="218">
        <v>0.44</v>
      </c>
      <c r="T82" s="218">
        <v>1.04</v>
      </c>
      <c r="U82" s="218">
        <v>1.89</v>
      </c>
      <c r="V82" s="218">
        <v>0.28999999999999998</v>
      </c>
      <c r="W82" s="218">
        <v>5.47</v>
      </c>
      <c r="X82" s="218">
        <v>31.41</v>
      </c>
      <c r="Y82" s="218">
        <v>0</v>
      </c>
      <c r="Z82" s="218">
        <v>4.46</v>
      </c>
      <c r="AA82" s="218">
        <v>1.45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-1.58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14.83</v>
      </c>
      <c r="D83" s="218">
        <v>3.08</v>
      </c>
      <c r="E83" s="218">
        <v>0</v>
      </c>
      <c r="F83" s="218">
        <v>0</v>
      </c>
      <c r="G83" s="218">
        <v>34.49</v>
      </c>
      <c r="H83" s="218">
        <v>0</v>
      </c>
      <c r="I83" s="218">
        <v>26.24</v>
      </c>
      <c r="J83" s="218">
        <v>2.91</v>
      </c>
      <c r="K83" s="218">
        <v>9.3800000000000008</v>
      </c>
      <c r="L83" s="218">
        <v>11.69</v>
      </c>
      <c r="M83" s="218">
        <v>2.39</v>
      </c>
      <c r="N83" s="218">
        <v>1.98</v>
      </c>
      <c r="O83" s="218">
        <v>2.76</v>
      </c>
      <c r="P83" s="218">
        <v>1.26</v>
      </c>
      <c r="Q83" s="218">
        <v>6.82</v>
      </c>
      <c r="R83" s="218">
        <v>0.72</v>
      </c>
      <c r="S83" s="218">
        <v>0.44</v>
      </c>
      <c r="T83" s="218">
        <v>1.04</v>
      </c>
      <c r="U83" s="218">
        <v>1.89</v>
      </c>
      <c r="V83" s="218">
        <v>0.28999999999999998</v>
      </c>
      <c r="W83" s="218">
        <v>5.47</v>
      </c>
      <c r="X83" s="218">
        <v>31.41</v>
      </c>
      <c r="Y83" s="218">
        <v>0</v>
      </c>
      <c r="Z83" s="218">
        <v>4.46</v>
      </c>
      <c r="AA83" s="218">
        <v>1.45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-1.58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15.39</v>
      </c>
      <c r="D84" s="218">
        <v>3.08</v>
      </c>
      <c r="E84" s="218">
        <v>0</v>
      </c>
      <c r="F84" s="218">
        <v>0</v>
      </c>
      <c r="G84" s="218">
        <v>34.49</v>
      </c>
      <c r="H84" s="218">
        <v>0</v>
      </c>
      <c r="I84" s="218">
        <v>26.24</v>
      </c>
      <c r="J84" s="218">
        <v>2.91</v>
      </c>
      <c r="K84" s="218">
        <v>9.3800000000000008</v>
      </c>
      <c r="L84" s="218">
        <v>11.69</v>
      </c>
      <c r="M84" s="218">
        <v>2.39</v>
      </c>
      <c r="N84" s="218">
        <v>1.98</v>
      </c>
      <c r="O84" s="218">
        <v>2.76</v>
      </c>
      <c r="P84" s="218">
        <v>1.26</v>
      </c>
      <c r="Q84" s="218">
        <v>6.82</v>
      </c>
      <c r="R84" s="218">
        <v>0.72</v>
      </c>
      <c r="S84" s="218">
        <v>0.44</v>
      </c>
      <c r="T84" s="218">
        <v>1.04</v>
      </c>
      <c r="U84" s="218">
        <v>1.89</v>
      </c>
      <c r="V84" s="218">
        <v>0.28999999999999998</v>
      </c>
      <c r="W84" s="218">
        <v>5.47</v>
      </c>
      <c r="X84" s="218">
        <v>31.41</v>
      </c>
      <c r="Y84" s="218">
        <v>0</v>
      </c>
      <c r="Z84" s="218">
        <v>4.46</v>
      </c>
      <c r="AA84" s="218">
        <v>1.45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-1.58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15.39</v>
      </c>
      <c r="D85" s="218">
        <v>3.08</v>
      </c>
      <c r="E85" s="218">
        <v>0</v>
      </c>
      <c r="F85" s="218">
        <v>0</v>
      </c>
      <c r="G85" s="218">
        <v>34.49</v>
      </c>
      <c r="H85" s="218">
        <v>0</v>
      </c>
      <c r="I85" s="218">
        <v>26.24</v>
      </c>
      <c r="J85" s="218">
        <v>2.91</v>
      </c>
      <c r="K85" s="218">
        <v>9.3800000000000008</v>
      </c>
      <c r="L85" s="218">
        <v>11.69</v>
      </c>
      <c r="M85" s="218">
        <v>2.39</v>
      </c>
      <c r="N85" s="218">
        <v>1.98</v>
      </c>
      <c r="O85" s="218">
        <v>2.76</v>
      </c>
      <c r="P85" s="218">
        <v>1.26</v>
      </c>
      <c r="Q85" s="218">
        <v>6.82</v>
      </c>
      <c r="R85" s="218">
        <v>0.72</v>
      </c>
      <c r="S85" s="218">
        <v>0.44</v>
      </c>
      <c r="T85" s="218">
        <v>1.04</v>
      </c>
      <c r="U85" s="218">
        <v>1.89</v>
      </c>
      <c r="V85" s="218">
        <v>0.28999999999999998</v>
      </c>
      <c r="W85" s="218">
        <v>5.47</v>
      </c>
      <c r="X85" s="218">
        <v>31.41</v>
      </c>
      <c r="Y85" s="218">
        <v>0</v>
      </c>
      <c r="Z85" s="218">
        <v>4.46</v>
      </c>
      <c r="AA85" s="218">
        <v>1.45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-1.58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15.39</v>
      </c>
      <c r="D86" s="218">
        <v>3.08</v>
      </c>
      <c r="E86" s="218">
        <v>0</v>
      </c>
      <c r="F86" s="218">
        <v>0</v>
      </c>
      <c r="G86" s="218">
        <v>34.49</v>
      </c>
      <c r="H86" s="218">
        <v>0</v>
      </c>
      <c r="I86" s="218">
        <v>26.24</v>
      </c>
      <c r="J86" s="218">
        <v>2.91</v>
      </c>
      <c r="K86" s="218">
        <v>9.3800000000000008</v>
      </c>
      <c r="L86" s="218">
        <v>11.69</v>
      </c>
      <c r="M86" s="218">
        <v>2.39</v>
      </c>
      <c r="N86" s="218">
        <v>1.98</v>
      </c>
      <c r="O86" s="218">
        <v>2.76</v>
      </c>
      <c r="P86" s="218">
        <v>1.26</v>
      </c>
      <c r="Q86" s="218">
        <v>6.82</v>
      </c>
      <c r="R86" s="218">
        <v>0.72</v>
      </c>
      <c r="S86" s="218">
        <v>0.44</v>
      </c>
      <c r="T86" s="218">
        <v>1.04</v>
      </c>
      <c r="U86" s="218">
        <v>1.89</v>
      </c>
      <c r="V86" s="218">
        <v>0.28999999999999998</v>
      </c>
      <c r="W86" s="218">
        <v>5.47</v>
      </c>
      <c r="X86" s="218">
        <v>31.41</v>
      </c>
      <c r="Y86" s="218">
        <v>0</v>
      </c>
      <c r="Z86" s="218">
        <v>4.46</v>
      </c>
      <c r="AA86" s="218">
        <v>1.45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-1.58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15.39</v>
      </c>
      <c r="D87" s="218">
        <v>3.08</v>
      </c>
      <c r="E87" s="218">
        <v>0</v>
      </c>
      <c r="F87" s="218">
        <v>0</v>
      </c>
      <c r="G87" s="218">
        <v>34.49</v>
      </c>
      <c r="H87" s="218">
        <v>0</v>
      </c>
      <c r="I87" s="218">
        <v>26.24</v>
      </c>
      <c r="J87" s="218">
        <v>2.91</v>
      </c>
      <c r="K87" s="218">
        <v>9.3800000000000008</v>
      </c>
      <c r="L87" s="218">
        <v>11.69</v>
      </c>
      <c r="M87" s="218">
        <v>2.39</v>
      </c>
      <c r="N87" s="218">
        <v>1.98</v>
      </c>
      <c r="O87" s="218">
        <v>2.76</v>
      </c>
      <c r="P87" s="218">
        <v>1.26</v>
      </c>
      <c r="Q87" s="218">
        <v>6.82</v>
      </c>
      <c r="R87" s="218">
        <v>0.72</v>
      </c>
      <c r="S87" s="218">
        <v>0.44</v>
      </c>
      <c r="T87" s="218">
        <v>1.04</v>
      </c>
      <c r="U87" s="218">
        <v>1.89</v>
      </c>
      <c r="V87" s="218">
        <v>0.28999999999999998</v>
      </c>
      <c r="W87" s="218">
        <v>5.47</v>
      </c>
      <c r="X87" s="218">
        <v>23.18</v>
      </c>
      <c r="Y87" s="218">
        <v>0</v>
      </c>
      <c r="Z87" s="218">
        <v>4.46</v>
      </c>
      <c r="AA87" s="218">
        <v>1.45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-1.58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15.95</v>
      </c>
      <c r="D88" s="218">
        <v>3.08</v>
      </c>
      <c r="E88" s="218">
        <v>0</v>
      </c>
      <c r="F88" s="218">
        <v>0</v>
      </c>
      <c r="G88" s="218">
        <v>34.49</v>
      </c>
      <c r="H88" s="218">
        <v>0</v>
      </c>
      <c r="I88" s="218">
        <v>26.24</v>
      </c>
      <c r="J88" s="218">
        <v>2.91</v>
      </c>
      <c r="K88" s="218">
        <v>9.3800000000000008</v>
      </c>
      <c r="L88" s="218">
        <v>11.69</v>
      </c>
      <c r="M88" s="218">
        <v>2.39</v>
      </c>
      <c r="N88" s="218">
        <v>1.98</v>
      </c>
      <c r="O88" s="218">
        <v>2.76</v>
      </c>
      <c r="P88" s="218">
        <v>1.26</v>
      </c>
      <c r="Q88" s="218">
        <v>6.82</v>
      </c>
      <c r="R88" s="218">
        <v>0.72</v>
      </c>
      <c r="S88" s="218">
        <v>0.44</v>
      </c>
      <c r="T88" s="218">
        <v>1.04</v>
      </c>
      <c r="U88" s="218">
        <v>1.89</v>
      </c>
      <c r="V88" s="218">
        <v>0.28999999999999998</v>
      </c>
      <c r="W88" s="218">
        <v>5.47</v>
      </c>
      <c r="X88" s="218">
        <v>23.18</v>
      </c>
      <c r="Y88" s="218">
        <v>0</v>
      </c>
      <c r="Z88" s="218">
        <v>4.46</v>
      </c>
      <c r="AA88" s="218">
        <v>1.45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-1.58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15.95</v>
      </c>
      <c r="D89" s="218">
        <v>3.08</v>
      </c>
      <c r="E89" s="218">
        <v>0</v>
      </c>
      <c r="F89" s="218">
        <v>0</v>
      </c>
      <c r="G89" s="218">
        <v>34.49</v>
      </c>
      <c r="H89" s="218">
        <v>0</v>
      </c>
      <c r="I89" s="218">
        <v>26.24</v>
      </c>
      <c r="J89" s="218">
        <v>2.91</v>
      </c>
      <c r="K89" s="218">
        <v>9.3800000000000008</v>
      </c>
      <c r="L89" s="218">
        <v>11.69</v>
      </c>
      <c r="M89" s="218">
        <v>2.39</v>
      </c>
      <c r="N89" s="218">
        <v>1.98</v>
      </c>
      <c r="O89" s="218">
        <v>2.76</v>
      </c>
      <c r="P89" s="218">
        <v>1.33</v>
      </c>
      <c r="Q89" s="218">
        <v>6.82</v>
      </c>
      <c r="R89" s="218">
        <v>0.72</v>
      </c>
      <c r="S89" s="218">
        <v>0.44</v>
      </c>
      <c r="T89" s="218">
        <v>1.04</v>
      </c>
      <c r="U89" s="218">
        <v>1.89</v>
      </c>
      <c r="V89" s="218">
        <v>0.28999999999999998</v>
      </c>
      <c r="W89" s="218">
        <v>5.47</v>
      </c>
      <c r="X89" s="218">
        <v>23.18</v>
      </c>
      <c r="Y89" s="218">
        <v>0</v>
      </c>
      <c r="Z89" s="218">
        <v>4.46</v>
      </c>
      <c r="AA89" s="218">
        <v>1.45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-1.58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15.95</v>
      </c>
      <c r="D90" s="218">
        <v>3.08</v>
      </c>
      <c r="E90" s="218">
        <v>0</v>
      </c>
      <c r="F90" s="218">
        <v>0</v>
      </c>
      <c r="G90" s="218">
        <v>34.49</v>
      </c>
      <c r="H90" s="218">
        <v>0</v>
      </c>
      <c r="I90" s="218">
        <v>26.24</v>
      </c>
      <c r="J90" s="218">
        <v>2.91</v>
      </c>
      <c r="K90" s="218">
        <v>9.3800000000000008</v>
      </c>
      <c r="L90" s="218">
        <v>11.69</v>
      </c>
      <c r="M90" s="218">
        <v>2.39</v>
      </c>
      <c r="N90" s="218">
        <v>1.98</v>
      </c>
      <c r="O90" s="218">
        <v>2.76</v>
      </c>
      <c r="P90" s="218">
        <v>1.33</v>
      </c>
      <c r="Q90" s="218">
        <v>6.82</v>
      </c>
      <c r="R90" s="218">
        <v>0.72</v>
      </c>
      <c r="S90" s="218">
        <v>0.44</v>
      </c>
      <c r="T90" s="218">
        <v>1.04</v>
      </c>
      <c r="U90" s="218">
        <v>1.89</v>
      </c>
      <c r="V90" s="218">
        <v>0.28999999999999998</v>
      </c>
      <c r="W90" s="218">
        <v>5.47</v>
      </c>
      <c r="X90" s="218">
        <v>23.18</v>
      </c>
      <c r="Y90" s="218">
        <v>0</v>
      </c>
      <c r="Z90" s="218">
        <v>4.46</v>
      </c>
      <c r="AA90" s="218">
        <v>1.45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-1.58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16.510000000000002</v>
      </c>
      <c r="D91" s="218">
        <v>3.08</v>
      </c>
      <c r="E91" s="218">
        <v>0</v>
      </c>
      <c r="F91" s="218">
        <v>0</v>
      </c>
      <c r="G91" s="218">
        <v>34.49</v>
      </c>
      <c r="H91" s="218">
        <v>0</v>
      </c>
      <c r="I91" s="218">
        <v>26.24</v>
      </c>
      <c r="J91" s="218">
        <v>2.91</v>
      </c>
      <c r="K91" s="218">
        <v>9.3800000000000008</v>
      </c>
      <c r="L91" s="218">
        <v>11.6</v>
      </c>
      <c r="M91" s="218">
        <v>2.39</v>
      </c>
      <c r="N91" s="218">
        <v>1.98</v>
      </c>
      <c r="O91" s="218">
        <v>2.76</v>
      </c>
      <c r="P91" s="218">
        <v>1.33</v>
      </c>
      <c r="Q91" s="218">
        <v>6.68</v>
      </c>
      <c r="R91" s="218">
        <v>0.72</v>
      </c>
      <c r="S91" s="218">
        <v>0.44</v>
      </c>
      <c r="T91" s="218">
        <v>1.04</v>
      </c>
      <c r="U91" s="218">
        <v>1.89</v>
      </c>
      <c r="V91" s="218">
        <v>0.28999999999999998</v>
      </c>
      <c r="W91" s="218">
        <v>5.47</v>
      </c>
      <c r="X91" s="218">
        <v>23.18</v>
      </c>
      <c r="Y91" s="218">
        <v>0</v>
      </c>
      <c r="Z91" s="218">
        <v>4.46</v>
      </c>
      <c r="AA91" s="218">
        <v>1.45</v>
      </c>
      <c r="AB91" s="218">
        <v>0</v>
      </c>
      <c r="AC91" s="218">
        <v>0.42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-1.58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16.510000000000002</v>
      </c>
      <c r="D92" s="218">
        <v>3.08</v>
      </c>
      <c r="E92" s="218">
        <v>0</v>
      </c>
      <c r="F92" s="218">
        <v>0</v>
      </c>
      <c r="G92" s="218">
        <v>34.49</v>
      </c>
      <c r="H92" s="218">
        <v>0</v>
      </c>
      <c r="I92" s="218">
        <v>26.24</v>
      </c>
      <c r="J92" s="218">
        <v>2.91</v>
      </c>
      <c r="K92" s="218">
        <v>9.3800000000000008</v>
      </c>
      <c r="L92" s="218">
        <v>11.6</v>
      </c>
      <c r="M92" s="218">
        <v>2.39</v>
      </c>
      <c r="N92" s="218">
        <v>1.98</v>
      </c>
      <c r="O92" s="218">
        <v>2.76</v>
      </c>
      <c r="P92" s="218">
        <v>1.33</v>
      </c>
      <c r="Q92" s="218">
        <v>6.68</v>
      </c>
      <c r="R92" s="218">
        <v>0.72</v>
      </c>
      <c r="S92" s="218">
        <v>0.44</v>
      </c>
      <c r="T92" s="218">
        <v>1.04</v>
      </c>
      <c r="U92" s="218">
        <v>1.89</v>
      </c>
      <c r="V92" s="218">
        <v>0.28999999999999998</v>
      </c>
      <c r="W92" s="218">
        <v>5.47</v>
      </c>
      <c r="X92" s="218">
        <v>23.18</v>
      </c>
      <c r="Y92" s="218">
        <v>0</v>
      </c>
      <c r="Z92" s="218">
        <v>4.46</v>
      </c>
      <c r="AA92" s="218">
        <v>1.45</v>
      </c>
      <c r="AB92" s="218">
        <v>0</v>
      </c>
      <c r="AC92" s="218">
        <v>0.42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-1.58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16.510000000000002</v>
      </c>
      <c r="D93" s="218">
        <v>3.08</v>
      </c>
      <c r="E93" s="218">
        <v>0</v>
      </c>
      <c r="F93" s="218">
        <v>0</v>
      </c>
      <c r="G93" s="218">
        <v>34.49</v>
      </c>
      <c r="H93" s="218">
        <v>0</v>
      </c>
      <c r="I93" s="218">
        <v>26.24</v>
      </c>
      <c r="J93" s="218">
        <v>2.91</v>
      </c>
      <c r="K93" s="218">
        <v>9.3800000000000008</v>
      </c>
      <c r="L93" s="218">
        <v>11.6</v>
      </c>
      <c r="M93" s="218">
        <v>2.39</v>
      </c>
      <c r="N93" s="218">
        <v>1.98</v>
      </c>
      <c r="O93" s="218">
        <v>2.76</v>
      </c>
      <c r="P93" s="218">
        <v>1.33</v>
      </c>
      <c r="Q93" s="218">
        <v>6.68</v>
      </c>
      <c r="R93" s="218">
        <v>0.72</v>
      </c>
      <c r="S93" s="218">
        <v>0.44</v>
      </c>
      <c r="T93" s="218">
        <v>1.04</v>
      </c>
      <c r="U93" s="218">
        <v>1.89</v>
      </c>
      <c r="V93" s="218">
        <v>0.28999999999999998</v>
      </c>
      <c r="W93" s="218">
        <v>5.47</v>
      </c>
      <c r="X93" s="218">
        <v>23.18</v>
      </c>
      <c r="Y93" s="218">
        <v>0</v>
      </c>
      <c r="Z93" s="218">
        <v>4.46</v>
      </c>
      <c r="AA93" s="218">
        <v>1.45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-1.58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16.510000000000002</v>
      </c>
      <c r="D94" s="218">
        <v>3.08</v>
      </c>
      <c r="E94" s="218">
        <v>0</v>
      </c>
      <c r="F94" s="218">
        <v>0</v>
      </c>
      <c r="G94" s="218">
        <v>34.49</v>
      </c>
      <c r="H94" s="218">
        <v>0</v>
      </c>
      <c r="I94" s="218">
        <v>26.24</v>
      </c>
      <c r="J94" s="218">
        <v>2.91</v>
      </c>
      <c r="K94" s="218">
        <v>9.3800000000000008</v>
      </c>
      <c r="L94" s="218">
        <v>11.6</v>
      </c>
      <c r="M94" s="218">
        <v>2.39</v>
      </c>
      <c r="N94" s="218">
        <v>1.98</v>
      </c>
      <c r="O94" s="218">
        <v>2.76</v>
      </c>
      <c r="P94" s="218">
        <v>1.33</v>
      </c>
      <c r="Q94" s="218">
        <v>6.68</v>
      </c>
      <c r="R94" s="218">
        <v>0.72</v>
      </c>
      <c r="S94" s="218">
        <v>0.44</v>
      </c>
      <c r="T94" s="218">
        <v>1.04</v>
      </c>
      <c r="U94" s="218">
        <v>1.89</v>
      </c>
      <c r="V94" s="218">
        <v>0.28999999999999998</v>
      </c>
      <c r="W94" s="218">
        <v>5.47</v>
      </c>
      <c r="X94" s="218">
        <v>23.18</v>
      </c>
      <c r="Y94" s="218">
        <v>0</v>
      </c>
      <c r="Z94" s="218">
        <v>4.46</v>
      </c>
      <c r="AA94" s="218">
        <v>1.45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-1.58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16.510000000000002</v>
      </c>
      <c r="D95" s="218">
        <v>3.08</v>
      </c>
      <c r="E95" s="218">
        <v>0</v>
      </c>
      <c r="F95" s="218">
        <v>0</v>
      </c>
      <c r="G95" s="218">
        <v>34.49</v>
      </c>
      <c r="H95" s="218">
        <v>0</v>
      </c>
      <c r="I95" s="218">
        <v>26.24</v>
      </c>
      <c r="J95" s="218">
        <v>2.91</v>
      </c>
      <c r="K95" s="218">
        <v>9.3800000000000008</v>
      </c>
      <c r="L95" s="218">
        <v>11.6</v>
      </c>
      <c r="M95" s="218">
        <v>2.39</v>
      </c>
      <c r="N95" s="218">
        <v>1.98</v>
      </c>
      <c r="O95" s="218">
        <v>2.76</v>
      </c>
      <c r="P95" s="218">
        <v>1.33</v>
      </c>
      <c r="Q95" s="218">
        <v>6.68</v>
      </c>
      <c r="R95" s="218">
        <v>0.72</v>
      </c>
      <c r="S95" s="218">
        <v>0.44</v>
      </c>
      <c r="T95" s="218">
        <v>1.04</v>
      </c>
      <c r="U95" s="218">
        <v>1.89</v>
      </c>
      <c r="V95" s="218">
        <v>0.28999999999999998</v>
      </c>
      <c r="W95" s="218">
        <v>5.47</v>
      </c>
      <c r="X95" s="218">
        <v>23.18</v>
      </c>
      <c r="Y95" s="218">
        <v>0</v>
      </c>
      <c r="Z95" s="218">
        <v>4.46</v>
      </c>
      <c r="AA95" s="218">
        <v>1.45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-1.58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16.510000000000002</v>
      </c>
      <c r="D96" s="218">
        <v>3.08</v>
      </c>
      <c r="E96" s="218">
        <v>0</v>
      </c>
      <c r="F96" s="218">
        <v>0</v>
      </c>
      <c r="G96" s="218">
        <v>34.49</v>
      </c>
      <c r="H96" s="218">
        <v>0</v>
      </c>
      <c r="I96" s="218">
        <v>26.24</v>
      </c>
      <c r="J96" s="218">
        <v>2.91</v>
      </c>
      <c r="K96" s="218">
        <v>9.3800000000000008</v>
      </c>
      <c r="L96" s="218">
        <v>11.6</v>
      </c>
      <c r="M96" s="218">
        <v>2.39</v>
      </c>
      <c r="N96" s="218">
        <v>1.98</v>
      </c>
      <c r="O96" s="218">
        <v>2.76</v>
      </c>
      <c r="P96" s="218">
        <v>1.33</v>
      </c>
      <c r="Q96" s="218">
        <v>6.68</v>
      </c>
      <c r="R96" s="218">
        <v>0.72</v>
      </c>
      <c r="S96" s="218">
        <v>0.44</v>
      </c>
      <c r="T96" s="218">
        <v>1.04</v>
      </c>
      <c r="U96" s="218">
        <v>1.89</v>
      </c>
      <c r="V96" s="218">
        <v>0.28999999999999998</v>
      </c>
      <c r="W96" s="218">
        <v>5.47</v>
      </c>
      <c r="X96" s="218">
        <v>23.18</v>
      </c>
      <c r="Y96" s="218">
        <v>0</v>
      </c>
      <c r="Z96" s="218">
        <v>4.46</v>
      </c>
      <c r="AA96" s="218">
        <v>1.45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-1.58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16.510000000000002</v>
      </c>
      <c r="D97" s="218">
        <v>3.08</v>
      </c>
      <c r="E97" s="218">
        <v>0</v>
      </c>
      <c r="F97" s="218">
        <v>0</v>
      </c>
      <c r="G97" s="218">
        <v>34.49</v>
      </c>
      <c r="H97" s="218">
        <v>0</v>
      </c>
      <c r="I97" s="218">
        <v>26.24</v>
      </c>
      <c r="J97" s="218">
        <v>2.91</v>
      </c>
      <c r="K97" s="218">
        <v>9.3800000000000008</v>
      </c>
      <c r="L97" s="218">
        <v>11.6</v>
      </c>
      <c r="M97" s="218">
        <v>2.39</v>
      </c>
      <c r="N97" s="218">
        <v>1.98</v>
      </c>
      <c r="O97" s="218">
        <v>2.76</v>
      </c>
      <c r="P97" s="218">
        <v>1.33</v>
      </c>
      <c r="Q97" s="218">
        <v>6.68</v>
      </c>
      <c r="R97" s="218">
        <v>0.72</v>
      </c>
      <c r="S97" s="218">
        <v>0.44</v>
      </c>
      <c r="T97" s="218">
        <v>1.04</v>
      </c>
      <c r="U97" s="218">
        <v>1.89</v>
      </c>
      <c r="V97" s="218">
        <v>0.28999999999999998</v>
      </c>
      <c r="W97" s="218">
        <v>5.47</v>
      </c>
      <c r="X97" s="218">
        <v>23.18</v>
      </c>
      <c r="Y97" s="218">
        <v>0</v>
      </c>
      <c r="Z97" s="218">
        <v>4.46</v>
      </c>
      <c r="AA97" s="218">
        <v>1.45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-1.58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16.510000000000002</v>
      </c>
      <c r="D98" s="218">
        <v>3.08</v>
      </c>
      <c r="E98" s="218">
        <v>0</v>
      </c>
      <c r="F98" s="218">
        <v>0</v>
      </c>
      <c r="G98" s="218">
        <v>34.49</v>
      </c>
      <c r="H98" s="218">
        <v>0</v>
      </c>
      <c r="I98" s="218">
        <v>26.24</v>
      </c>
      <c r="J98" s="218">
        <v>2.91</v>
      </c>
      <c r="K98" s="218">
        <v>9.3800000000000008</v>
      </c>
      <c r="L98" s="218">
        <v>11.6</v>
      </c>
      <c r="M98" s="218">
        <v>2.39</v>
      </c>
      <c r="N98" s="218">
        <v>1.98</v>
      </c>
      <c r="O98" s="218">
        <v>2.76</v>
      </c>
      <c r="P98" s="218">
        <v>1.33</v>
      </c>
      <c r="Q98" s="218">
        <v>6.68</v>
      </c>
      <c r="R98" s="218">
        <v>0.72</v>
      </c>
      <c r="S98" s="218">
        <v>0.44</v>
      </c>
      <c r="T98" s="218">
        <v>1.04</v>
      </c>
      <c r="U98" s="218">
        <v>1.89</v>
      </c>
      <c r="V98" s="218">
        <v>0.28999999999999998</v>
      </c>
      <c r="W98" s="218">
        <v>5.47</v>
      </c>
      <c r="X98" s="218">
        <v>23.18</v>
      </c>
      <c r="Y98" s="218">
        <v>0</v>
      </c>
      <c r="Z98" s="218">
        <v>4.46</v>
      </c>
      <c r="AA98" s="218">
        <v>1.45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-1.58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0.39624999999999988</v>
      </c>
      <c r="D99">
        <f t="shared" si="0"/>
        <v>7.3920000000000069E-2</v>
      </c>
      <c r="E99">
        <f t="shared" si="0"/>
        <v>0</v>
      </c>
      <c r="F99">
        <f t="shared" si="0"/>
        <v>0</v>
      </c>
      <c r="G99">
        <f t="shared" si="0"/>
        <v>0.83117999999999792</v>
      </c>
      <c r="H99">
        <f t="shared" si="0"/>
        <v>0</v>
      </c>
      <c r="I99">
        <f t="shared" si="0"/>
        <v>0.62975999999999921</v>
      </c>
      <c r="J99">
        <f t="shared" si="0"/>
        <v>6.9839999999999985E-2</v>
      </c>
      <c r="K99">
        <f t="shared" si="0"/>
        <v>7.0918200000000038</v>
      </c>
      <c r="L99">
        <f t="shared" si="0"/>
        <v>0.35386999999999991</v>
      </c>
      <c r="M99">
        <f t="shared" si="0"/>
        <v>5.7359999999999856E-2</v>
      </c>
      <c r="N99">
        <f t="shared" si="0"/>
        <v>4.7519999999999937E-2</v>
      </c>
      <c r="O99">
        <f t="shared" si="0"/>
        <v>6.623999999999991E-2</v>
      </c>
      <c r="P99">
        <f t="shared" si="0"/>
        <v>2.8835000000000034E-2</v>
      </c>
      <c r="Q99">
        <f t="shared" si="0"/>
        <v>0.16318249999999992</v>
      </c>
      <c r="R99">
        <f t="shared" si="0"/>
        <v>0.22368500000000019</v>
      </c>
      <c r="S99">
        <f t="shared" si="0"/>
        <v>0.15632750000000042</v>
      </c>
      <c r="T99">
        <f t="shared" si="0"/>
        <v>2.4960000000000045E-2</v>
      </c>
      <c r="U99">
        <f t="shared" si="0"/>
        <v>4.5359999999999907E-2</v>
      </c>
      <c r="V99">
        <f t="shared" si="0"/>
        <v>8.7102500000000152E-2</v>
      </c>
      <c r="W99">
        <f t="shared" si="0"/>
        <v>0.21065000000000025</v>
      </c>
      <c r="X99">
        <f t="shared" si="0"/>
        <v>0.93357249999999903</v>
      </c>
      <c r="Y99">
        <f t="shared" si="0"/>
        <v>0</v>
      </c>
      <c r="Z99">
        <f t="shared" si="0"/>
        <v>1.0877225000000008</v>
      </c>
      <c r="AA99">
        <f t="shared" si="0"/>
        <v>0.43334500000000065</v>
      </c>
      <c r="AB99">
        <f t="shared" si="0"/>
        <v>0</v>
      </c>
      <c r="AC99">
        <f t="shared" si="0"/>
        <v>5.7200000000000046E-3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-3.7920000000000016E-2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7.62</v>
      </c>
      <c r="D3" s="218">
        <v>1.37</v>
      </c>
      <c r="E3" s="218">
        <v>0</v>
      </c>
      <c r="F3" s="218">
        <v>0</v>
      </c>
      <c r="G3" s="218">
        <v>15.8</v>
      </c>
      <c r="H3" s="218">
        <v>0</v>
      </c>
      <c r="I3" s="218">
        <v>11.74</v>
      </c>
      <c r="J3" s="218">
        <v>1.3</v>
      </c>
      <c r="K3" s="218">
        <v>85.61</v>
      </c>
      <c r="L3" s="218">
        <v>40.19</v>
      </c>
      <c r="M3" s="218">
        <v>0</v>
      </c>
      <c r="N3" s="218">
        <v>1.08</v>
      </c>
      <c r="O3" s="218">
        <v>1.81</v>
      </c>
      <c r="P3" s="218">
        <v>2.46</v>
      </c>
      <c r="Q3" s="218">
        <v>0</v>
      </c>
      <c r="R3" s="218">
        <v>0.39</v>
      </c>
      <c r="S3" s="218">
        <v>0.24</v>
      </c>
      <c r="T3" s="218">
        <v>0</v>
      </c>
      <c r="U3" s="218">
        <v>8.9</v>
      </c>
      <c r="V3" s="218">
        <v>0.17</v>
      </c>
      <c r="W3" s="218">
        <v>3.16</v>
      </c>
      <c r="X3" s="218">
        <v>13.4</v>
      </c>
      <c r="Y3" s="218">
        <v>0</v>
      </c>
      <c r="Z3" s="218">
        <v>2.58</v>
      </c>
      <c r="AA3" s="218">
        <v>0.83</v>
      </c>
      <c r="AB3" s="218">
        <v>0</v>
      </c>
      <c r="AC3" s="218">
        <v>1.41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-0.91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7.62</v>
      </c>
      <c r="D4" s="218">
        <v>1.37</v>
      </c>
      <c r="E4" s="218">
        <v>0</v>
      </c>
      <c r="F4" s="218">
        <v>0</v>
      </c>
      <c r="G4" s="218">
        <v>15.8</v>
      </c>
      <c r="H4" s="218">
        <v>0</v>
      </c>
      <c r="I4" s="218">
        <v>11.74</v>
      </c>
      <c r="J4" s="218">
        <v>1.3</v>
      </c>
      <c r="K4" s="218">
        <v>85.61</v>
      </c>
      <c r="L4" s="218">
        <v>40.6</v>
      </c>
      <c r="M4" s="218">
        <v>0</v>
      </c>
      <c r="N4" s="218">
        <v>1.08</v>
      </c>
      <c r="O4" s="218">
        <v>1.81</v>
      </c>
      <c r="P4" s="218">
        <v>2.46</v>
      </c>
      <c r="Q4" s="218">
        <v>0.2</v>
      </c>
      <c r="R4" s="218">
        <v>0.39</v>
      </c>
      <c r="S4" s="218">
        <v>0.24</v>
      </c>
      <c r="T4" s="218">
        <v>0</v>
      </c>
      <c r="U4" s="218">
        <v>8.9</v>
      </c>
      <c r="V4" s="218">
        <v>0.17</v>
      </c>
      <c r="W4" s="218">
        <v>0.78</v>
      </c>
      <c r="X4" s="218">
        <v>13.4</v>
      </c>
      <c r="Y4" s="218">
        <v>0</v>
      </c>
      <c r="Z4" s="218">
        <v>2.58</v>
      </c>
      <c r="AA4" s="218">
        <v>0.83</v>
      </c>
      <c r="AB4" s="218">
        <v>0</v>
      </c>
      <c r="AC4" s="218">
        <v>1.41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-0.91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7.62</v>
      </c>
      <c r="D5" s="218">
        <v>1.37</v>
      </c>
      <c r="E5" s="218">
        <v>0</v>
      </c>
      <c r="F5" s="218">
        <v>0</v>
      </c>
      <c r="G5" s="218">
        <v>15.8</v>
      </c>
      <c r="H5" s="218">
        <v>0</v>
      </c>
      <c r="I5" s="218">
        <v>11.74</v>
      </c>
      <c r="J5" s="218">
        <v>1.3</v>
      </c>
      <c r="K5" s="218">
        <v>85.61</v>
      </c>
      <c r="L5" s="218">
        <v>40.6</v>
      </c>
      <c r="M5" s="218">
        <v>0</v>
      </c>
      <c r="N5" s="218">
        <v>1.08</v>
      </c>
      <c r="O5" s="218">
        <v>1.81</v>
      </c>
      <c r="P5" s="218">
        <v>2.46</v>
      </c>
      <c r="Q5" s="218">
        <v>0.2</v>
      </c>
      <c r="R5" s="218">
        <v>0.39</v>
      </c>
      <c r="S5" s="218">
        <v>0.24</v>
      </c>
      <c r="T5" s="218">
        <v>0</v>
      </c>
      <c r="U5" s="218">
        <v>8.9</v>
      </c>
      <c r="V5" s="218">
        <v>0.17</v>
      </c>
      <c r="W5" s="218">
        <v>0.78</v>
      </c>
      <c r="X5" s="218">
        <v>13.4</v>
      </c>
      <c r="Y5" s="218">
        <v>0</v>
      </c>
      <c r="Z5" s="218">
        <v>2.58</v>
      </c>
      <c r="AA5" s="218">
        <v>0.83</v>
      </c>
      <c r="AB5" s="218">
        <v>0</v>
      </c>
      <c r="AC5" s="218">
        <v>1.41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-0.91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7.62</v>
      </c>
      <c r="D6" s="218">
        <v>1.37</v>
      </c>
      <c r="E6" s="218">
        <v>0</v>
      </c>
      <c r="F6" s="218">
        <v>0</v>
      </c>
      <c r="G6" s="218">
        <v>15.8</v>
      </c>
      <c r="H6" s="218">
        <v>0</v>
      </c>
      <c r="I6" s="218">
        <v>11.74</v>
      </c>
      <c r="J6" s="218">
        <v>1.3</v>
      </c>
      <c r="K6" s="218">
        <v>85.61</v>
      </c>
      <c r="L6" s="218">
        <v>40.6</v>
      </c>
      <c r="M6" s="218">
        <v>0</v>
      </c>
      <c r="N6" s="218">
        <v>1.08</v>
      </c>
      <c r="O6" s="218">
        <v>1.81</v>
      </c>
      <c r="P6" s="218">
        <v>2.46</v>
      </c>
      <c r="Q6" s="218">
        <v>0.2</v>
      </c>
      <c r="R6" s="218">
        <v>0.39</v>
      </c>
      <c r="S6" s="218">
        <v>0.24</v>
      </c>
      <c r="T6" s="218">
        <v>0</v>
      </c>
      <c r="U6" s="218">
        <v>8.9</v>
      </c>
      <c r="V6" s="218">
        <v>0.17</v>
      </c>
      <c r="W6" s="218">
        <v>0.78</v>
      </c>
      <c r="X6" s="218">
        <v>13.4</v>
      </c>
      <c r="Y6" s="218">
        <v>0</v>
      </c>
      <c r="Z6" s="218">
        <v>2.58</v>
      </c>
      <c r="AA6" s="218">
        <v>0.83</v>
      </c>
      <c r="AB6" s="218">
        <v>0</v>
      </c>
      <c r="AC6" s="218">
        <v>1.41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-0.91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7.87</v>
      </c>
      <c r="D7" s="218">
        <v>1.37</v>
      </c>
      <c r="E7" s="218">
        <v>0</v>
      </c>
      <c r="F7" s="218">
        <v>0</v>
      </c>
      <c r="G7" s="218">
        <v>15.8</v>
      </c>
      <c r="H7" s="218">
        <v>0</v>
      </c>
      <c r="I7" s="218">
        <v>11.74</v>
      </c>
      <c r="J7" s="218">
        <v>1.3</v>
      </c>
      <c r="K7" s="218">
        <v>82.62</v>
      </c>
      <c r="L7" s="218">
        <v>40.6</v>
      </c>
      <c r="M7" s="218">
        <v>0</v>
      </c>
      <c r="N7" s="218">
        <v>1.08</v>
      </c>
      <c r="O7" s="218">
        <v>1.81</v>
      </c>
      <c r="P7" s="218">
        <v>2.46</v>
      </c>
      <c r="Q7" s="218">
        <v>0.2</v>
      </c>
      <c r="R7" s="218">
        <v>0.39</v>
      </c>
      <c r="S7" s="218">
        <v>0.24</v>
      </c>
      <c r="T7" s="218">
        <v>0</v>
      </c>
      <c r="U7" s="218">
        <v>8.9</v>
      </c>
      <c r="V7" s="218">
        <v>0.17</v>
      </c>
      <c r="W7" s="218">
        <v>0.78</v>
      </c>
      <c r="X7" s="218">
        <v>13.4</v>
      </c>
      <c r="Y7" s="218">
        <v>0</v>
      </c>
      <c r="Z7" s="218">
        <v>2.58</v>
      </c>
      <c r="AA7" s="218">
        <v>0.83</v>
      </c>
      <c r="AB7" s="218">
        <v>0</v>
      </c>
      <c r="AC7" s="218">
        <v>1.41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-0.91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7.87</v>
      </c>
      <c r="D8" s="218">
        <v>1.37</v>
      </c>
      <c r="E8" s="218">
        <v>0</v>
      </c>
      <c r="F8" s="218">
        <v>0</v>
      </c>
      <c r="G8" s="218">
        <v>15.8</v>
      </c>
      <c r="H8" s="218">
        <v>0</v>
      </c>
      <c r="I8" s="218">
        <v>11.74</v>
      </c>
      <c r="J8" s="218">
        <v>1.3</v>
      </c>
      <c r="K8" s="218">
        <v>85.61</v>
      </c>
      <c r="L8" s="218">
        <v>40.6</v>
      </c>
      <c r="M8" s="218">
        <v>0</v>
      </c>
      <c r="N8" s="218">
        <v>1.08</v>
      </c>
      <c r="O8" s="218">
        <v>1.81</v>
      </c>
      <c r="P8" s="218">
        <v>2.46</v>
      </c>
      <c r="Q8" s="218">
        <v>0.2</v>
      </c>
      <c r="R8" s="218">
        <v>0.39</v>
      </c>
      <c r="S8" s="218">
        <v>0.24</v>
      </c>
      <c r="T8" s="218">
        <v>0</v>
      </c>
      <c r="U8" s="218">
        <v>8.9</v>
      </c>
      <c r="V8" s="218">
        <v>0.17</v>
      </c>
      <c r="W8" s="218">
        <v>0.78</v>
      </c>
      <c r="X8" s="218">
        <v>13.4</v>
      </c>
      <c r="Y8" s="218">
        <v>0</v>
      </c>
      <c r="Z8" s="218">
        <v>2.58</v>
      </c>
      <c r="AA8" s="218">
        <v>0.83</v>
      </c>
      <c r="AB8" s="218">
        <v>0</v>
      </c>
      <c r="AC8" s="218">
        <v>1.41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-0.91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7.87</v>
      </c>
      <c r="D9" s="218">
        <v>1.37</v>
      </c>
      <c r="E9" s="218">
        <v>0</v>
      </c>
      <c r="F9" s="218">
        <v>0</v>
      </c>
      <c r="G9" s="218">
        <v>15.8</v>
      </c>
      <c r="H9" s="218">
        <v>0</v>
      </c>
      <c r="I9" s="218">
        <v>11.74</v>
      </c>
      <c r="J9" s="218">
        <v>1.3</v>
      </c>
      <c r="K9" s="218">
        <v>85.61</v>
      </c>
      <c r="L9" s="218">
        <v>40.6</v>
      </c>
      <c r="M9" s="218">
        <v>0</v>
      </c>
      <c r="N9" s="218">
        <v>1.08</v>
      </c>
      <c r="O9" s="218">
        <v>1.81</v>
      </c>
      <c r="P9" s="218">
        <v>2.46</v>
      </c>
      <c r="Q9" s="218">
        <v>0.2</v>
      </c>
      <c r="R9" s="218">
        <v>0.39</v>
      </c>
      <c r="S9" s="218">
        <v>0.24</v>
      </c>
      <c r="T9" s="218">
        <v>0</v>
      </c>
      <c r="U9" s="218">
        <v>8.9</v>
      </c>
      <c r="V9" s="218">
        <v>0.17</v>
      </c>
      <c r="W9" s="218">
        <v>0.78</v>
      </c>
      <c r="X9" s="218">
        <v>13.4</v>
      </c>
      <c r="Y9" s="218">
        <v>0</v>
      </c>
      <c r="Z9" s="218">
        <v>2.58</v>
      </c>
      <c r="AA9" s="218">
        <v>0.83</v>
      </c>
      <c r="AB9" s="218">
        <v>0</v>
      </c>
      <c r="AC9" s="218">
        <v>1.41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-0.91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7.87</v>
      </c>
      <c r="D10" s="218">
        <v>1.37</v>
      </c>
      <c r="E10" s="218">
        <v>0</v>
      </c>
      <c r="F10" s="218">
        <v>0</v>
      </c>
      <c r="G10" s="218">
        <v>15.8</v>
      </c>
      <c r="H10" s="218">
        <v>0</v>
      </c>
      <c r="I10" s="218">
        <v>11.74</v>
      </c>
      <c r="J10" s="218">
        <v>1.3</v>
      </c>
      <c r="K10" s="218">
        <v>85.61</v>
      </c>
      <c r="L10" s="218">
        <v>40.6</v>
      </c>
      <c r="M10" s="218">
        <v>0</v>
      </c>
      <c r="N10" s="218">
        <v>1.08</v>
      </c>
      <c r="O10" s="218">
        <v>1.81</v>
      </c>
      <c r="P10" s="218">
        <v>2.46</v>
      </c>
      <c r="Q10" s="218">
        <v>0.2</v>
      </c>
      <c r="R10" s="218">
        <v>0.39</v>
      </c>
      <c r="S10" s="218">
        <v>0.24</v>
      </c>
      <c r="T10" s="218">
        <v>0</v>
      </c>
      <c r="U10" s="218">
        <v>8.9</v>
      </c>
      <c r="V10" s="218">
        <v>0.17</v>
      </c>
      <c r="W10" s="218">
        <v>0.32</v>
      </c>
      <c r="X10" s="218">
        <v>13.4</v>
      </c>
      <c r="Y10" s="218">
        <v>0</v>
      </c>
      <c r="Z10" s="218">
        <v>2.58</v>
      </c>
      <c r="AA10" s="218">
        <v>0.83</v>
      </c>
      <c r="AB10" s="218">
        <v>0</v>
      </c>
      <c r="AC10" s="218">
        <v>1.41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-0.91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8.1199999999999992</v>
      </c>
      <c r="D11" s="218">
        <v>1.37</v>
      </c>
      <c r="E11" s="218">
        <v>0</v>
      </c>
      <c r="F11" s="218">
        <v>0</v>
      </c>
      <c r="G11" s="218">
        <v>15.8</v>
      </c>
      <c r="H11" s="218">
        <v>0</v>
      </c>
      <c r="I11" s="218">
        <v>11.74</v>
      </c>
      <c r="J11" s="218">
        <v>1.3</v>
      </c>
      <c r="K11" s="218">
        <v>85.61</v>
      </c>
      <c r="L11" s="218">
        <v>40.6</v>
      </c>
      <c r="M11" s="218">
        <v>0</v>
      </c>
      <c r="N11" s="218">
        <v>1.08</v>
      </c>
      <c r="O11" s="218">
        <v>1.81</v>
      </c>
      <c r="P11" s="218">
        <v>2.46</v>
      </c>
      <c r="Q11" s="218">
        <v>0.2</v>
      </c>
      <c r="R11" s="218">
        <v>0.39</v>
      </c>
      <c r="S11" s="218">
        <v>0.24</v>
      </c>
      <c r="T11" s="218">
        <v>0</v>
      </c>
      <c r="U11" s="218">
        <v>8.9</v>
      </c>
      <c r="V11" s="218">
        <v>0.17</v>
      </c>
      <c r="W11" s="218">
        <v>0.32</v>
      </c>
      <c r="X11" s="218">
        <v>1.37</v>
      </c>
      <c r="Y11" s="218">
        <v>0</v>
      </c>
      <c r="Z11" s="218">
        <v>2.58</v>
      </c>
      <c r="AA11" s="218">
        <v>0.83</v>
      </c>
      <c r="AB11" s="218">
        <v>0</v>
      </c>
      <c r="AC11" s="218">
        <v>1.41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-0.91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8.1199999999999992</v>
      </c>
      <c r="D12" s="218">
        <v>1.37</v>
      </c>
      <c r="E12" s="218">
        <v>0</v>
      </c>
      <c r="F12" s="218">
        <v>0</v>
      </c>
      <c r="G12" s="218">
        <v>15.8</v>
      </c>
      <c r="H12" s="218">
        <v>0</v>
      </c>
      <c r="I12" s="218">
        <v>11.74</v>
      </c>
      <c r="J12" s="218">
        <v>1.3</v>
      </c>
      <c r="K12" s="218">
        <v>85.61</v>
      </c>
      <c r="L12" s="218">
        <v>40.6</v>
      </c>
      <c r="M12" s="218">
        <v>0</v>
      </c>
      <c r="N12" s="218">
        <v>1.08</v>
      </c>
      <c r="O12" s="218">
        <v>1.81</v>
      </c>
      <c r="P12" s="218">
        <v>2.46</v>
      </c>
      <c r="Q12" s="218">
        <v>0.2</v>
      </c>
      <c r="R12" s="218">
        <v>0.39</v>
      </c>
      <c r="S12" s="218">
        <v>0.24</v>
      </c>
      <c r="T12" s="218">
        <v>0</v>
      </c>
      <c r="U12" s="218">
        <v>8.9</v>
      </c>
      <c r="V12" s="218">
        <v>0.17</v>
      </c>
      <c r="W12" s="218">
        <v>0.32</v>
      </c>
      <c r="X12" s="218">
        <v>1.37</v>
      </c>
      <c r="Y12" s="218">
        <v>0</v>
      </c>
      <c r="Z12" s="218">
        <v>2.58</v>
      </c>
      <c r="AA12" s="218">
        <v>0.83</v>
      </c>
      <c r="AB12" s="218">
        <v>0</v>
      </c>
      <c r="AC12" s="218">
        <v>1.41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-0.91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8.1199999999999992</v>
      </c>
      <c r="D13" s="218">
        <v>1.37</v>
      </c>
      <c r="E13" s="218">
        <v>0</v>
      </c>
      <c r="F13" s="218">
        <v>0</v>
      </c>
      <c r="G13" s="218">
        <v>15.8</v>
      </c>
      <c r="H13" s="218">
        <v>0</v>
      </c>
      <c r="I13" s="218">
        <v>11.74</v>
      </c>
      <c r="J13" s="218">
        <v>1.3</v>
      </c>
      <c r="K13" s="218">
        <v>85.61</v>
      </c>
      <c r="L13" s="218">
        <v>39.69</v>
      </c>
      <c r="M13" s="218">
        <v>0</v>
      </c>
      <c r="N13" s="218">
        <v>1.08</v>
      </c>
      <c r="O13" s="218">
        <v>1.81</v>
      </c>
      <c r="P13" s="218">
        <v>2.46</v>
      </c>
      <c r="Q13" s="218">
        <v>0.2</v>
      </c>
      <c r="R13" s="218">
        <v>0.39</v>
      </c>
      <c r="S13" s="218">
        <v>0</v>
      </c>
      <c r="T13" s="218">
        <v>0</v>
      </c>
      <c r="U13" s="218">
        <v>8.9</v>
      </c>
      <c r="V13" s="218">
        <v>0.17</v>
      </c>
      <c r="W13" s="218">
        <v>0.32</v>
      </c>
      <c r="X13" s="218">
        <v>1.37</v>
      </c>
      <c r="Y13" s="218">
        <v>0</v>
      </c>
      <c r="Z13" s="218">
        <v>2.58</v>
      </c>
      <c r="AA13" s="218">
        <v>0.83</v>
      </c>
      <c r="AB13" s="218">
        <v>0</v>
      </c>
      <c r="AC13" s="218">
        <v>1.41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-0.91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8.1199999999999992</v>
      </c>
      <c r="D14" s="218">
        <v>1.37</v>
      </c>
      <c r="E14" s="218">
        <v>0</v>
      </c>
      <c r="F14" s="218">
        <v>0</v>
      </c>
      <c r="G14" s="218">
        <v>15.8</v>
      </c>
      <c r="H14" s="218">
        <v>0</v>
      </c>
      <c r="I14" s="218">
        <v>11.74</v>
      </c>
      <c r="J14" s="218">
        <v>1.3</v>
      </c>
      <c r="K14" s="218">
        <v>124.69</v>
      </c>
      <c r="L14" s="218">
        <v>55.06</v>
      </c>
      <c r="M14" s="218">
        <v>0</v>
      </c>
      <c r="N14" s="218">
        <v>1.08</v>
      </c>
      <c r="O14" s="218">
        <v>1.81</v>
      </c>
      <c r="P14" s="218">
        <v>2.46</v>
      </c>
      <c r="Q14" s="218">
        <v>3.56</v>
      </c>
      <c r="R14" s="218">
        <v>0.39</v>
      </c>
      <c r="S14" s="218">
        <v>3.61</v>
      </c>
      <c r="T14" s="218">
        <v>0</v>
      </c>
      <c r="U14" s="218">
        <v>8.9</v>
      </c>
      <c r="V14" s="218">
        <v>0.17</v>
      </c>
      <c r="W14" s="218">
        <v>0.32</v>
      </c>
      <c r="X14" s="218">
        <v>1.37</v>
      </c>
      <c r="Y14" s="218">
        <v>0</v>
      </c>
      <c r="Z14" s="218">
        <v>2.58</v>
      </c>
      <c r="AA14" s="218">
        <v>0.83</v>
      </c>
      <c r="AB14" s="218">
        <v>0</v>
      </c>
      <c r="AC14" s="218">
        <v>1.41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-0.91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8.1199999999999992</v>
      </c>
      <c r="D15" s="218">
        <v>1.37</v>
      </c>
      <c r="E15" s="218">
        <v>0</v>
      </c>
      <c r="F15" s="218">
        <v>0</v>
      </c>
      <c r="G15" s="218">
        <v>15.8</v>
      </c>
      <c r="H15" s="218">
        <v>0</v>
      </c>
      <c r="I15" s="218">
        <v>11.74</v>
      </c>
      <c r="J15" s="218">
        <v>1.3</v>
      </c>
      <c r="K15" s="218">
        <v>124.69</v>
      </c>
      <c r="L15" s="218">
        <v>55.06</v>
      </c>
      <c r="M15" s="218">
        <v>0</v>
      </c>
      <c r="N15" s="218">
        <v>1.08</v>
      </c>
      <c r="O15" s="218">
        <v>1.81</v>
      </c>
      <c r="P15" s="218">
        <v>2.46</v>
      </c>
      <c r="Q15" s="218">
        <v>3.56</v>
      </c>
      <c r="R15" s="218">
        <v>0.39</v>
      </c>
      <c r="S15" s="218">
        <v>3.34</v>
      </c>
      <c r="T15" s="218">
        <v>0</v>
      </c>
      <c r="U15" s="218">
        <v>8.9</v>
      </c>
      <c r="V15" s="218">
        <v>0.17</v>
      </c>
      <c r="W15" s="218">
        <v>0.32</v>
      </c>
      <c r="X15" s="218">
        <v>1.37</v>
      </c>
      <c r="Y15" s="218">
        <v>0</v>
      </c>
      <c r="Z15" s="218">
        <v>2.58</v>
      </c>
      <c r="AA15" s="218">
        <v>0.83</v>
      </c>
      <c r="AB15" s="218">
        <v>0</v>
      </c>
      <c r="AC15" s="218">
        <v>1.64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-0.91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8.1199999999999992</v>
      </c>
      <c r="D16" s="218">
        <v>1.37</v>
      </c>
      <c r="E16" s="218">
        <v>0</v>
      </c>
      <c r="F16" s="218">
        <v>0</v>
      </c>
      <c r="G16" s="218">
        <v>15.8</v>
      </c>
      <c r="H16" s="218">
        <v>0</v>
      </c>
      <c r="I16" s="218">
        <v>11.74</v>
      </c>
      <c r="J16" s="218">
        <v>1.3</v>
      </c>
      <c r="K16" s="218">
        <v>124.69</v>
      </c>
      <c r="L16" s="218">
        <v>55.06</v>
      </c>
      <c r="M16" s="218">
        <v>0</v>
      </c>
      <c r="N16" s="218">
        <v>1.08</v>
      </c>
      <c r="O16" s="218">
        <v>1.81</v>
      </c>
      <c r="P16" s="218">
        <v>2.46</v>
      </c>
      <c r="Q16" s="218">
        <v>3.56</v>
      </c>
      <c r="R16" s="218">
        <v>0.39</v>
      </c>
      <c r="S16" s="218">
        <v>3.61</v>
      </c>
      <c r="T16" s="218">
        <v>0</v>
      </c>
      <c r="U16" s="218">
        <v>8.9</v>
      </c>
      <c r="V16" s="218">
        <v>0.17</v>
      </c>
      <c r="W16" s="218">
        <v>0.32</v>
      </c>
      <c r="X16" s="218">
        <v>1.37</v>
      </c>
      <c r="Y16" s="218">
        <v>0</v>
      </c>
      <c r="Z16" s="218">
        <v>2.58</v>
      </c>
      <c r="AA16" s="218">
        <v>13.27</v>
      </c>
      <c r="AB16" s="218">
        <v>0</v>
      </c>
      <c r="AC16" s="218">
        <v>1.64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-0.91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8.1199999999999992</v>
      </c>
      <c r="D17" s="218">
        <v>1.37</v>
      </c>
      <c r="E17" s="218">
        <v>0</v>
      </c>
      <c r="F17" s="218">
        <v>0</v>
      </c>
      <c r="G17" s="218">
        <v>15.8</v>
      </c>
      <c r="H17" s="218">
        <v>0</v>
      </c>
      <c r="I17" s="218">
        <v>11.74</v>
      </c>
      <c r="J17" s="218">
        <v>1.3</v>
      </c>
      <c r="K17" s="218">
        <v>124.69</v>
      </c>
      <c r="L17" s="218">
        <v>55.06</v>
      </c>
      <c r="M17" s="218">
        <v>0</v>
      </c>
      <c r="N17" s="218">
        <v>1.08</v>
      </c>
      <c r="O17" s="218">
        <v>1.81</v>
      </c>
      <c r="P17" s="218">
        <v>2.46</v>
      </c>
      <c r="Q17" s="218">
        <v>3.56</v>
      </c>
      <c r="R17" s="218">
        <v>0.39</v>
      </c>
      <c r="S17" s="218">
        <v>3.61</v>
      </c>
      <c r="T17" s="218">
        <v>0</v>
      </c>
      <c r="U17" s="218">
        <v>8.9</v>
      </c>
      <c r="V17" s="218">
        <v>0.17</v>
      </c>
      <c r="W17" s="218">
        <v>0.32</v>
      </c>
      <c r="X17" s="218">
        <v>1.37</v>
      </c>
      <c r="Y17" s="218">
        <v>0</v>
      </c>
      <c r="Z17" s="218">
        <v>2.58</v>
      </c>
      <c r="AA17" s="218">
        <v>13.27</v>
      </c>
      <c r="AB17" s="218">
        <v>0</v>
      </c>
      <c r="AC17" s="218">
        <v>1.64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-0.91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8.1199999999999992</v>
      </c>
      <c r="D18" s="218">
        <v>1.37</v>
      </c>
      <c r="E18" s="218">
        <v>0</v>
      </c>
      <c r="F18" s="218">
        <v>0</v>
      </c>
      <c r="G18" s="218">
        <v>15.8</v>
      </c>
      <c r="H18" s="218">
        <v>0</v>
      </c>
      <c r="I18" s="218">
        <v>11.74</v>
      </c>
      <c r="J18" s="218">
        <v>1.3</v>
      </c>
      <c r="K18" s="218">
        <v>124.69</v>
      </c>
      <c r="L18" s="218">
        <v>55.06</v>
      </c>
      <c r="M18" s="218">
        <v>0</v>
      </c>
      <c r="N18" s="218">
        <v>1.08</v>
      </c>
      <c r="O18" s="218">
        <v>1.81</v>
      </c>
      <c r="P18" s="218">
        <v>2.46</v>
      </c>
      <c r="Q18" s="218">
        <v>3.56</v>
      </c>
      <c r="R18" s="218">
        <v>0.39</v>
      </c>
      <c r="S18" s="218">
        <v>3.48</v>
      </c>
      <c r="T18" s="218">
        <v>0</v>
      </c>
      <c r="U18" s="218">
        <v>8.9</v>
      </c>
      <c r="V18" s="218">
        <v>0.17</v>
      </c>
      <c r="W18" s="218">
        <v>0.32</v>
      </c>
      <c r="X18" s="218">
        <v>1.37</v>
      </c>
      <c r="Y18" s="218">
        <v>0</v>
      </c>
      <c r="Z18" s="218">
        <v>2.58</v>
      </c>
      <c r="AA18" s="218">
        <v>13.27</v>
      </c>
      <c r="AB18" s="218">
        <v>0</v>
      </c>
      <c r="AC18" s="218">
        <v>1.64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-0.91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8.1199999999999992</v>
      </c>
      <c r="D19" s="218">
        <v>1.37</v>
      </c>
      <c r="E19" s="218">
        <v>0</v>
      </c>
      <c r="F19" s="218">
        <v>0</v>
      </c>
      <c r="G19" s="218">
        <v>15.8</v>
      </c>
      <c r="H19" s="218">
        <v>0</v>
      </c>
      <c r="I19" s="218">
        <v>11.74</v>
      </c>
      <c r="J19" s="218">
        <v>1.3</v>
      </c>
      <c r="K19" s="218">
        <v>124.69</v>
      </c>
      <c r="L19" s="218">
        <v>55.06</v>
      </c>
      <c r="M19" s="218">
        <v>0</v>
      </c>
      <c r="N19" s="218">
        <v>1.08</v>
      </c>
      <c r="O19" s="218">
        <v>1.81</v>
      </c>
      <c r="P19" s="218">
        <v>2.46</v>
      </c>
      <c r="Q19" s="218">
        <v>3.56</v>
      </c>
      <c r="R19" s="218">
        <v>0.39</v>
      </c>
      <c r="S19" s="218">
        <v>3.72</v>
      </c>
      <c r="T19" s="218">
        <v>0</v>
      </c>
      <c r="U19" s="218">
        <v>8.9</v>
      </c>
      <c r="V19" s="218">
        <v>0.17</v>
      </c>
      <c r="W19" s="218">
        <v>0.32</v>
      </c>
      <c r="X19" s="218">
        <v>1.37</v>
      </c>
      <c r="Y19" s="218">
        <v>0</v>
      </c>
      <c r="Z19" s="218">
        <v>2.58</v>
      </c>
      <c r="AA19" s="218">
        <v>0.83</v>
      </c>
      <c r="AB19" s="218">
        <v>0</v>
      </c>
      <c r="AC19" s="218">
        <v>1.41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-0.91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8.1199999999999992</v>
      </c>
      <c r="D20" s="218">
        <v>1.37</v>
      </c>
      <c r="E20" s="218">
        <v>0</v>
      </c>
      <c r="F20" s="218">
        <v>0</v>
      </c>
      <c r="G20" s="218">
        <v>15.8</v>
      </c>
      <c r="H20" s="218">
        <v>0</v>
      </c>
      <c r="I20" s="218">
        <v>11.74</v>
      </c>
      <c r="J20" s="218">
        <v>1.3</v>
      </c>
      <c r="K20" s="218">
        <v>124.69</v>
      </c>
      <c r="L20" s="218">
        <v>55.06</v>
      </c>
      <c r="M20" s="218">
        <v>0</v>
      </c>
      <c r="N20" s="218">
        <v>1.08</v>
      </c>
      <c r="O20" s="218">
        <v>1.81</v>
      </c>
      <c r="P20" s="218">
        <v>2.46</v>
      </c>
      <c r="Q20" s="218">
        <v>3.56</v>
      </c>
      <c r="R20" s="218">
        <v>0.39</v>
      </c>
      <c r="S20" s="218">
        <v>3.72</v>
      </c>
      <c r="T20" s="218">
        <v>0</v>
      </c>
      <c r="U20" s="218">
        <v>8.9</v>
      </c>
      <c r="V20" s="218">
        <v>0.17</v>
      </c>
      <c r="W20" s="218">
        <v>0.32</v>
      </c>
      <c r="X20" s="218">
        <v>1.37</v>
      </c>
      <c r="Y20" s="218">
        <v>0</v>
      </c>
      <c r="Z20" s="218">
        <v>2.58</v>
      </c>
      <c r="AA20" s="218">
        <v>0.83</v>
      </c>
      <c r="AB20" s="218">
        <v>0</v>
      </c>
      <c r="AC20" s="218">
        <v>1.41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-0.91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8.1199999999999992</v>
      </c>
      <c r="D21" s="218">
        <v>1.37</v>
      </c>
      <c r="E21" s="218">
        <v>0</v>
      </c>
      <c r="F21" s="218">
        <v>0</v>
      </c>
      <c r="G21" s="218">
        <v>15.8</v>
      </c>
      <c r="H21" s="218">
        <v>0</v>
      </c>
      <c r="I21" s="218">
        <v>11.74</v>
      </c>
      <c r="J21" s="218">
        <v>1.3</v>
      </c>
      <c r="K21" s="218">
        <v>85.61</v>
      </c>
      <c r="L21" s="218">
        <v>41.54</v>
      </c>
      <c r="M21" s="218">
        <v>0</v>
      </c>
      <c r="N21" s="218">
        <v>1.08</v>
      </c>
      <c r="O21" s="218">
        <v>1.81</v>
      </c>
      <c r="P21" s="218">
        <v>2.46</v>
      </c>
      <c r="Q21" s="218">
        <v>0.2</v>
      </c>
      <c r="R21" s="218">
        <v>0.39</v>
      </c>
      <c r="S21" s="218">
        <v>0.41</v>
      </c>
      <c r="T21" s="218">
        <v>0</v>
      </c>
      <c r="U21" s="218">
        <v>8.9</v>
      </c>
      <c r="V21" s="218">
        <v>0.17</v>
      </c>
      <c r="W21" s="218">
        <v>0.32</v>
      </c>
      <c r="X21" s="218">
        <v>1.37</v>
      </c>
      <c r="Y21" s="218">
        <v>0</v>
      </c>
      <c r="Z21" s="218">
        <v>2.58</v>
      </c>
      <c r="AA21" s="218">
        <v>0.83</v>
      </c>
      <c r="AB21" s="218">
        <v>0</v>
      </c>
      <c r="AC21" s="218">
        <v>1.41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-0.91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8.1199999999999992</v>
      </c>
      <c r="D22" s="218">
        <v>1.37</v>
      </c>
      <c r="E22" s="218">
        <v>0</v>
      </c>
      <c r="F22" s="218">
        <v>0</v>
      </c>
      <c r="G22" s="218">
        <v>15.8</v>
      </c>
      <c r="H22" s="218">
        <v>0</v>
      </c>
      <c r="I22" s="218">
        <v>11.74</v>
      </c>
      <c r="J22" s="218">
        <v>1.3</v>
      </c>
      <c r="K22" s="218">
        <v>85.61</v>
      </c>
      <c r="L22" s="218">
        <v>39.69</v>
      </c>
      <c r="M22" s="218">
        <v>0</v>
      </c>
      <c r="N22" s="218">
        <v>1.08</v>
      </c>
      <c r="O22" s="218">
        <v>1.81</v>
      </c>
      <c r="P22" s="218">
        <v>2.46</v>
      </c>
      <c r="Q22" s="218">
        <v>0.2</v>
      </c>
      <c r="R22" s="218">
        <v>0.39</v>
      </c>
      <c r="S22" s="218">
        <v>0.24</v>
      </c>
      <c r="T22" s="218">
        <v>0</v>
      </c>
      <c r="U22" s="218">
        <v>8.9</v>
      </c>
      <c r="V22" s="218">
        <v>0.17</v>
      </c>
      <c r="W22" s="218">
        <v>0.32</v>
      </c>
      <c r="X22" s="218">
        <v>1.37</v>
      </c>
      <c r="Y22" s="218">
        <v>0</v>
      </c>
      <c r="Z22" s="218">
        <v>2.58</v>
      </c>
      <c r="AA22" s="218">
        <v>0.83</v>
      </c>
      <c r="AB22" s="218">
        <v>0</v>
      </c>
      <c r="AC22" s="218">
        <v>1.41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-0.91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8.1199999999999992</v>
      </c>
      <c r="D23" s="218">
        <v>1.37</v>
      </c>
      <c r="E23" s="218">
        <v>0</v>
      </c>
      <c r="F23" s="218">
        <v>0</v>
      </c>
      <c r="G23" s="218">
        <v>15.8</v>
      </c>
      <c r="H23" s="218">
        <v>0</v>
      </c>
      <c r="I23" s="218">
        <v>11.74</v>
      </c>
      <c r="J23" s="218">
        <v>1.3</v>
      </c>
      <c r="K23" s="218">
        <v>124.69</v>
      </c>
      <c r="L23" s="218">
        <v>55.06</v>
      </c>
      <c r="M23" s="218">
        <v>0</v>
      </c>
      <c r="N23" s="218">
        <v>1.08</v>
      </c>
      <c r="O23" s="218">
        <v>1.81</v>
      </c>
      <c r="P23" s="218">
        <v>2.46</v>
      </c>
      <c r="Q23" s="218">
        <v>0.4</v>
      </c>
      <c r="R23" s="218">
        <v>0.39</v>
      </c>
      <c r="S23" s="218">
        <v>0.4</v>
      </c>
      <c r="T23" s="218">
        <v>0</v>
      </c>
      <c r="U23" s="218">
        <v>8.9</v>
      </c>
      <c r="V23" s="218">
        <v>0.17</v>
      </c>
      <c r="W23" s="218">
        <v>0.32</v>
      </c>
      <c r="X23" s="218">
        <v>1.37</v>
      </c>
      <c r="Y23" s="218">
        <v>0</v>
      </c>
      <c r="Z23" s="218">
        <v>2.58</v>
      </c>
      <c r="AA23" s="218">
        <v>0.83</v>
      </c>
      <c r="AB23" s="218">
        <v>0</v>
      </c>
      <c r="AC23" s="218">
        <v>1.41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-0.91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8.1199999999999992</v>
      </c>
      <c r="D24" s="218">
        <v>1.37</v>
      </c>
      <c r="E24" s="218">
        <v>0</v>
      </c>
      <c r="F24" s="218">
        <v>0</v>
      </c>
      <c r="G24" s="218">
        <v>15.8</v>
      </c>
      <c r="H24" s="218">
        <v>0</v>
      </c>
      <c r="I24" s="218">
        <v>11.74</v>
      </c>
      <c r="J24" s="218">
        <v>1.3</v>
      </c>
      <c r="K24" s="218">
        <v>124.69</v>
      </c>
      <c r="L24" s="218">
        <v>55.06</v>
      </c>
      <c r="M24" s="218">
        <v>0</v>
      </c>
      <c r="N24" s="218">
        <v>1.08</v>
      </c>
      <c r="O24" s="218">
        <v>1.81</v>
      </c>
      <c r="P24" s="218">
        <v>2.46</v>
      </c>
      <c r="Q24" s="218">
        <v>0.4</v>
      </c>
      <c r="R24" s="218">
        <v>0.39</v>
      </c>
      <c r="S24" s="218">
        <v>0.24</v>
      </c>
      <c r="T24" s="218">
        <v>0</v>
      </c>
      <c r="U24" s="218">
        <v>8.9</v>
      </c>
      <c r="V24" s="218">
        <v>0.17</v>
      </c>
      <c r="W24" s="218">
        <v>0.32</v>
      </c>
      <c r="X24" s="218">
        <v>1.37</v>
      </c>
      <c r="Y24" s="218">
        <v>0</v>
      </c>
      <c r="Z24" s="218">
        <v>2.58</v>
      </c>
      <c r="AA24" s="218">
        <v>0.83</v>
      </c>
      <c r="AB24" s="218">
        <v>0</v>
      </c>
      <c r="AC24" s="218">
        <v>1.41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-0.91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8.1199999999999992</v>
      </c>
      <c r="D25" s="218">
        <v>1.37</v>
      </c>
      <c r="E25" s="218">
        <v>0</v>
      </c>
      <c r="F25" s="218">
        <v>0</v>
      </c>
      <c r="G25" s="218">
        <v>15.8</v>
      </c>
      <c r="H25" s="218">
        <v>0</v>
      </c>
      <c r="I25" s="218">
        <v>11.74</v>
      </c>
      <c r="J25" s="218">
        <v>1.3</v>
      </c>
      <c r="K25" s="218">
        <v>124.69</v>
      </c>
      <c r="L25" s="218">
        <v>55.06</v>
      </c>
      <c r="M25" s="218">
        <v>0</v>
      </c>
      <c r="N25" s="218">
        <v>1.08</v>
      </c>
      <c r="O25" s="218">
        <v>1.81</v>
      </c>
      <c r="P25" s="218">
        <v>2.46</v>
      </c>
      <c r="Q25" s="218">
        <v>0.4</v>
      </c>
      <c r="R25" s="218">
        <v>0.39</v>
      </c>
      <c r="S25" s="218">
        <v>0.24</v>
      </c>
      <c r="T25" s="218">
        <v>0</v>
      </c>
      <c r="U25" s="218">
        <v>8.9</v>
      </c>
      <c r="V25" s="218">
        <v>0.17</v>
      </c>
      <c r="W25" s="218">
        <v>0.32</v>
      </c>
      <c r="X25" s="218">
        <v>1.37</v>
      </c>
      <c r="Y25" s="218">
        <v>0</v>
      </c>
      <c r="Z25" s="218">
        <v>2.58</v>
      </c>
      <c r="AA25" s="218">
        <v>0.83</v>
      </c>
      <c r="AB25" s="218">
        <v>0</v>
      </c>
      <c r="AC25" s="218">
        <v>1.41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-0.91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8.1199999999999992</v>
      </c>
      <c r="D26" s="218">
        <v>1.37</v>
      </c>
      <c r="E26" s="218">
        <v>0</v>
      </c>
      <c r="F26" s="218">
        <v>0</v>
      </c>
      <c r="G26" s="218">
        <v>15.8</v>
      </c>
      <c r="H26" s="218">
        <v>0</v>
      </c>
      <c r="I26" s="218">
        <v>11.74</v>
      </c>
      <c r="J26" s="218">
        <v>1.3</v>
      </c>
      <c r="K26" s="218">
        <v>124.69</v>
      </c>
      <c r="L26" s="218">
        <v>55.06</v>
      </c>
      <c r="M26" s="218">
        <v>0</v>
      </c>
      <c r="N26" s="218">
        <v>1.08</v>
      </c>
      <c r="O26" s="218">
        <v>1.81</v>
      </c>
      <c r="P26" s="218">
        <v>2.46</v>
      </c>
      <c r="Q26" s="218">
        <v>0.4</v>
      </c>
      <c r="R26" s="218">
        <v>0.39</v>
      </c>
      <c r="S26" s="218">
        <v>0.24</v>
      </c>
      <c r="T26" s="218">
        <v>0</v>
      </c>
      <c r="U26" s="218">
        <v>8.9</v>
      </c>
      <c r="V26" s="218">
        <v>0.17</v>
      </c>
      <c r="W26" s="218">
        <v>0.32</v>
      </c>
      <c r="X26" s="218">
        <v>1.37</v>
      </c>
      <c r="Y26" s="218">
        <v>0</v>
      </c>
      <c r="Z26" s="218">
        <v>2.58</v>
      </c>
      <c r="AA26" s="218">
        <v>0.83</v>
      </c>
      <c r="AB26" s="218">
        <v>0</v>
      </c>
      <c r="AC26" s="218">
        <v>1.41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-0.91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8.1199999999999992</v>
      </c>
      <c r="D27" s="218">
        <v>1.37</v>
      </c>
      <c r="E27" s="218">
        <v>0</v>
      </c>
      <c r="F27" s="218">
        <v>0</v>
      </c>
      <c r="G27" s="218">
        <v>15.54</v>
      </c>
      <c r="H27" s="218">
        <v>0</v>
      </c>
      <c r="I27" s="218">
        <v>11.74</v>
      </c>
      <c r="J27" s="218">
        <v>1.3</v>
      </c>
      <c r="K27" s="218">
        <v>124.69</v>
      </c>
      <c r="L27" s="218">
        <v>55.06</v>
      </c>
      <c r="M27" s="218">
        <v>0</v>
      </c>
      <c r="N27" s="218">
        <v>1.08</v>
      </c>
      <c r="O27" s="218">
        <v>1.81</v>
      </c>
      <c r="P27" s="218">
        <v>2.46</v>
      </c>
      <c r="Q27" s="218">
        <v>3.56</v>
      </c>
      <c r="R27" s="218">
        <v>0.39</v>
      </c>
      <c r="S27" s="218">
        <v>3.72</v>
      </c>
      <c r="T27" s="218">
        <v>0</v>
      </c>
      <c r="U27" s="218">
        <v>8.9</v>
      </c>
      <c r="V27" s="218">
        <v>0.17</v>
      </c>
      <c r="W27" s="218">
        <v>0.32</v>
      </c>
      <c r="X27" s="218">
        <v>1.37</v>
      </c>
      <c r="Y27" s="218">
        <v>0</v>
      </c>
      <c r="Z27" s="218">
        <v>2.58</v>
      </c>
      <c r="AA27" s="218">
        <v>0.83</v>
      </c>
      <c r="AB27" s="218">
        <v>0</v>
      </c>
      <c r="AC27" s="218">
        <v>1.41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-0.91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8.1199999999999992</v>
      </c>
      <c r="D28" s="218">
        <v>1.37</v>
      </c>
      <c r="E28" s="218">
        <v>0</v>
      </c>
      <c r="F28" s="218">
        <v>0</v>
      </c>
      <c r="G28" s="218">
        <v>15.54</v>
      </c>
      <c r="H28" s="218">
        <v>0</v>
      </c>
      <c r="I28" s="218">
        <v>11.74</v>
      </c>
      <c r="J28" s="218">
        <v>1.3</v>
      </c>
      <c r="K28" s="218">
        <v>124.69</v>
      </c>
      <c r="L28" s="218">
        <v>55.06</v>
      </c>
      <c r="M28" s="218">
        <v>0</v>
      </c>
      <c r="N28" s="218">
        <v>1.08</v>
      </c>
      <c r="O28" s="218">
        <v>1.81</v>
      </c>
      <c r="P28" s="218">
        <v>2.46</v>
      </c>
      <c r="Q28" s="218">
        <v>3.56</v>
      </c>
      <c r="R28" s="218">
        <v>0.39</v>
      </c>
      <c r="S28" s="218">
        <v>3.72</v>
      </c>
      <c r="T28" s="218">
        <v>0</v>
      </c>
      <c r="U28" s="218">
        <v>8.9</v>
      </c>
      <c r="V28" s="218">
        <v>0.17</v>
      </c>
      <c r="W28" s="218">
        <v>0.32</v>
      </c>
      <c r="X28" s="218">
        <v>1.37</v>
      </c>
      <c r="Y28" s="218">
        <v>0</v>
      </c>
      <c r="Z28" s="218">
        <v>2.58</v>
      </c>
      <c r="AA28" s="218">
        <v>13.27</v>
      </c>
      <c r="AB28" s="218">
        <v>0</v>
      </c>
      <c r="AC28" s="218">
        <v>1.41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-0.91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8.1199999999999992</v>
      </c>
      <c r="D29" s="218">
        <v>1.37</v>
      </c>
      <c r="E29" s="218">
        <v>0</v>
      </c>
      <c r="F29" s="218">
        <v>0</v>
      </c>
      <c r="G29" s="218">
        <v>15.54</v>
      </c>
      <c r="H29" s="218">
        <v>0</v>
      </c>
      <c r="I29" s="218">
        <v>11.74</v>
      </c>
      <c r="J29" s="218">
        <v>1.3</v>
      </c>
      <c r="K29" s="218">
        <v>124.69</v>
      </c>
      <c r="L29" s="218">
        <v>55.06</v>
      </c>
      <c r="M29" s="218">
        <v>0</v>
      </c>
      <c r="N29" s="218">
        <v>1.08</v>
      </c>
      <c r="O29" s="218">
        <v>1.81</v>
      </c>
      <c r="P29" s="218">
        <v>2.46</v>
      </c>
      <c r="Q29" s="218">
        <v>3.56</v>
      </c>
      <c r="R29" s="218">
        <v>5.76</v>
      </c>
      <c r="S29" s="218">
        <v>3.72</v>
      </c>
      <c r="T29" s="218">
        <v>0</v>
      </c>
      <c r="U29" s="218">
        <v>8.9</v>
      </c>
      <c r="V29" s="218">
        <v>0.17</v>
      </c>
      <c r="W29" s="218">
        <v>0.32</v>
      </c>
      <c r="X29" s="218">
        <v>1.37</v>
      </c>
      <c r="Y29" s="218">
        <v>0</v>
      </c>
      <c r="Z29" s="218">
        <v>2.58</v>
      </c>
      <c r="AA29" s="218">
        <v>9.9</v>
      </c>
      <c r="AB29" s="218">
        <v>0</v>
      </c>
      <c r="AC29" s="218">
        <v>1.41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-0.91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8</v>
      </c>
      <c r="D30" s="218">
        <v>1.37</v>
      </c>
      <c r="E30" s="218">
        <v>0</v>
      </c>
      <c r="F30" s="218">
        <v>0</v>
      </c>
      <c r="G30" s="218">
        <v>15.54</v>
      </c>
      <c r="H30" s="218">
        <v>0</v>
      </c>
      <c r="I30" s="218">
        <v>11.74</v>
      </c>
      <c r="J30" s="218">
        <v>1.3</v>
      </c>
      <c r="K30" s="218">
        <v>124.69</v>
      </c>
      <c r="L30" s="218">
        <v>55.06</v>
      </c>
      <c r="M30" s="218">
        <v>0</v>
      </c>
      <c r="N30" s="218">
        <v>1.08</v>
      </c>
      <c r="O30" s="218">
        <v>1.81</v>
      </c>
      <c r="P30" s="218">
        <v>2.46</v>
      </c>
      <c r="Q30" s="218">
        <v>3.56</v>
      </c>
      <c r="R30" s="218">
        <v>5.76</v>
      </c>
      <c r="S30" s="218">
        <v>3.72</v>
      </c>
      <c r="T30" s="218">
        <v>0</v>
      </c>
      <c r="U30" s="218">
        <v>8.9</v>
      </c>
      <c r="V30" s="218">
        <v>0.17</v>
      </c>
      <c r="W30" s="218">
        <v>0.32</v>
      </c>
      <c r="X30" s="218">
        <v>1.37</v>
      </c>
      <c r="Y30" s="218">
        <v>0</v>
      </c>
      <c r="Z30" s="218">
        <v>2.58</v>
      </c>
      <c r="AA30" s="218">
        <v>9.9</v>
      </c>
      <c r="AB30" s="218">
        <v>0</v>
      </c>
      <c r="AC30" s="218">
        <v>-9.7899999999999991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-0.91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8</v>
      </c>
      <c r="D31" s="218">
        <v>1.37</v>
      </c>
      <c r="E31" s="218">
        <v>0</v>
      </c>
      <c r="F31" s="218">
        <v>0</v>
      </c>
      <c r="G31" s="218">
        <v>15.54</v>
      </c>
      <c r="H31" s="218">
        <v>0</v>
      </c>
      <c r="I31" s="218">
        <v>11.74</v>
      </c>
      <c r="J31" s="218">
        <v>1.3</v>
      </c>
      <c r="K31" s="218">
        <v>124.95</v>
      </c>
      <c r="L31" s="218">
        <v>55.06</v>
      </c>
      <c r="M31" s="218">
        <v>0</v>
      </c>
      <c r="N31" s="218">
        <v>1.08</v>
      </c>
      <c r="O31" s="218">
        <v>1.81</v>
      </c>
      <c r="P31" s="218">
        <v>2.46</v>
      </c>
      <c r="Q31" s="218">
        <v>3.56</v>
      </c>
      <c r="R31" s="218">
        <v>5.76</v>
      </c>
      <c r="S31" s="218">
        <v>3.72</v>
      </c>
      <c r="T31" s="218">
        <v>0</v>
      </c>
      <c r="U31" s="218">
        <v>8.9</v>
      </c>
      <c r="V31" s="218">
        <v>0.17</v>
      </c>
      <c r="W31" s="218">
        <v>0.32</v>
      </c>
      <c r="X31" s="218">
        <v>1.37</v>
      </c>
      <c r="Y31" s="218">
        <v>0</v>
      </c>
      <c r="Z31" s="218">
        <v>2.58</v>
      </c>
      <c r="AA31" s="218">
        <v>0.83</v>
      </c>
      <c r="AB31" s="218">
        <v>0</v>
      </c>
      <c r="AC31" s="218">
        <v>1.41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-0.91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8</v>
      </c>
      <c r="D32" s="218">
        <v>1.37</v>
      </c>
      <c r="E32" s="218">
        <v>0</v>
      </c>
      <c r="F32" s="218">
        <v>0</v>
      </c>
      <c r="G32" s="218">
        <v>15.54</v>
      </c>
      <c r="H32" s="218">
        <v>0</v>
      </c>
      <c r="I32" s="218">
        <v>11.74</v>
      </c>
      <c r="J32" s="218">
        <v>1.3</v>
      </c>
      <c r="K32" s="218">
        <v>124.95</v>
      </c>
      <c r="L32" s="218">
        <v>55.41</v>
      </c>
      <c r="M32" s="218">
        <v>0</v>
      </c>
      <c r="N32" s="218">
        <v>1.08</v>
      </c>
      <c r="O32" s="218">
        <v>1.81</v>
      </c>
      <c r="P32" s="218">
        <v>2.46</v>
      </c>
      <c r="Q32" s="218">
        <v>3.63</v>
      </c>
      <c r="R32" s="218">
        <v>5.94</v>
      </c>
      <c r="S32" s="218">
        <v>3.83</v>
      </c>
      <c r="T32" s="218">
        <v>0</v>
      </c>
      <c r="U32" s="218">
        <v>8.9</v>
      </c>
      <c r="V32" s="218">
        <v>0.17</v>
      </c>
      <c r="W32" s="218">
        <v>0.32</v>
      </c>
      <c r="X32" s="218">
        <v>1.37</v>
      </c>
      <c r="Y32" s="218">
        <v>0</v>
      </c>
      <c r="Z32" s="218">
        <v>2.58</v>
      </c>
      <c r="AA32" s="218">
        <v>12.91</v>
      </c>
      <c r="AB32" s="218">
        <v>0</v>
      </c>
      <c r="AC32" s="218">
        <v>1.41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-0.91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8</v>
      </c>
      <c r="D33" s="218">
        <v>1.37</v>
      </c>
      <c r="E33" s="218">
        <v>0</v>
      </c>
      <c r="F33" s="218">
        <v>0</v>
      </c>
      <c r="G33" s="218">
        <v>15.54</v>
      </c>
      <c r="H33" s="218">
        <v>0</v>
      </c>
      <c r="I33" s="218">
        <v>11.74</v>
      </c>
      <c r="J33" s="218">
        <v>1.3</v>
      </c>
      <c r="K33" s="218">
        <v>125.69</v>
      </c>
      <c r="L33" s="218">
        <v>55.41</v>
      </c>
      <c r="M33" s="218">
        <v>0</v>
      </c>
      <c r="N33" s="218">
        <v>1.08</v>
      </c>
      <c r="O33" s="218">
        <v>1.81</v>
      </c>
      <c r="P33" s="218">
        <v>2.46</v>
      </c>
      <c r="Q33" s="218">
        <v>3.63</v>
      </c>
      <c r="R33" s="218">
        <v>5.94</v>
      </c>
      <c r="S33" s="218">
        <v>3.83</v>
      </c>
      <c r="T33" s="218">
        <v>0</v>
      </c>
      <c r="U33" s="218">
        <v>8.9</v>
      </c>
      <c r="V33" s="218">
        <v>0.17</v>
      </c>
      <c r="W33" s="218">
        <v>0.32</v>
      </c>
      <c r="X33" s="218">
        <v>1.37</v>
      </c>
      <c r="Y33" s="218">
        <v>0</v>
      </c>
      <c r="Z33" s="218">
        <v>2.58</v>
      </c>
      <c r="AA33" s="218">
        <v>13.62</v>
      </c>
      <c r="AB33" s="218">
        <v>0</v>
      </c>
      <c r="AC33" s="218">
        <v>1.41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-0.91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7.87</v>
      </c>
      <c r="D34" s="218">
        <v>1.37</v>
      </c>
      <c r="E34" s="218">
        <v>0</v>
      </c>
      <c r="F34" s="218">
        <v>0</v>
      </c>
      <c r="G34" s="218">
        <v>15.54</v>
      </c>
      <c r="H34" s="218">
        <v>0</v>
      </c>
      <c r="I34" s="218">
        <v>11.74</v>
      </c>
      <c r="J34" s="218">
        <v>1.3</v>
      </c>
      <c r="K34" s="218">
        <v>125.69</v>
      </c>
      <c r="L34" s="218">
        <v>55.41</v>
      </c>
      <c r="M34" s="218">
        <v>0</v>
      </c>
      <c r="N34" s="218">
        <v>1.08</v>
      </c>
      <c r="O34" s="218">
        <v>1.81</v>
      </c>
      <c r="P34" s="218">
        <v>2.46</v>
      </c>
      <c r="Q34" s="218">
        <v>3.63</v>
      </c>
      <c r="R34" s="218">
        <v>5.94</v>
      </c>
      <c r="S34" s="218">
        <v>3.83</v>
      </c>
      <c r="T34" s="218">
        <v>0</v>
      </c>
      <c r="U34" s="218">
        <v>8.9</v>
      </c>
      <c r="V34" s="218">
        <v>0.17</v>
      </c>
      <c r="W34" s="218">
        <v>5.7</v>
      </c>
      <c r="X34" s="218">
        <v>1.37</v>
      </c>
      <c r="Y34" s="218">
        <v>0</v>
      </c>
      <c r="Z34" s="218">
        <v>2.58</v>
      </c>
      <c r="AA34" s="218">
        <v>13.62</v>
      </c>
      <c r="AB34" s="218">
        <v>0</v>
      </c>
      <c r="AC34" s="218">
        <v>1.41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-0.91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7.87</v>
      </c>
      <c r="D35" s="218">
        <v>1.37</v>
      </c>
      <c r="E35" s="218">
        <v>0</v>
      </c>
      <c r="F35" s="218">
        <v>0</v>
      </c>
      <c r="G35" s="218">
        <v>15.54</v>
      </c>
      <c r="H35" s="218">
        <v>0</v>
      </c>
      <c r="I35" s="218">
        <v>11.74</v>
      </c>
      <c r="J35" s="218">
        <v>1.3</v>
      </c>
      <c r="K35" s="218">
        <v>125.69</v>
      </c>
      <c r="L35" s="218">
        <v>55.41</v>
      </c>
      <c r="M35" s="218">
        <v>0</v>
      </c>
      <c r="N35" s="218">
        <v>1.08</v>
      </c>
      <c r="O35" s="218">
        <v>1.81</v>
      </c>
      <c r="P35" s="218">
        <v>2.46</v>
      </c>
      <c r="Q35" s="218">
        <v>3.63</v>
      </c>
      <c r="R35" s="218">
        <v>5.94</v>
      </c>
      <c r="S35" s="218">
        <v>3.83</v>
      </c>
      <c r="T35" s="218">
        <v>0</v>
      </c>
      <c r="U35" s="218">
        <v>8.9</v>
      </c>
      <c r="V35" s="218">
        <v>4.6100000000000003</v>
      </c>
      <c r="W35" s="218">
        <v>6.91</v>
      </c>
      <c r="X35" s="218">
        <v>1.37</v>
      </c>
      <c r="Y35" s="218">
        <v>0</v>
      </c>
      <c r="Z35" s="218">
        <v>2.58</v>
      </c>
      <c r="AA35" s="218">
        <v>13.62</v>
      </c>
      <c r="AB35" s="218">
        <v>0</v>
      </c>
      <c r="AC35" s="218">
        <v>1.41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-0.91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7.87</v>
      </c>
      <c r="D36" s="218">
        <v>1.37</v>
      </c>
      <c r="E36" s="218">
        <v>0</v>
      </c>
      <c r="F36" s="218">
        <v>0</v>
      </c>
      <c r="G36" s="218">
        <v>15.54</v>
      </c>
      <c r="H36" s="218">
        <v>0</v>
      </c>
      <c r="I36" s="218">
        <v>11.74</v>
      </c>
      <c r="J36" s="218">
        <v>1.3</v>
      </c>
      <c r="K36" s="218">
        <v>125.69</v>
      </c>
      <c r="L36" s="218">
        <v>55.41</v>
      </c>
      <c r="M36" s="218">
        <v>0</v>
      </c>
      <c r="N36" s="218">
        <v>1.08</v>
      </c>
      <c r="O36" s="218">
        <v>1.81</v>
      </c>
      <c r="P36" s="218">
        <v>2.46</v>
      </c>
      <c r="Q36" s="218">
        <v>3.63</v>
      </c>
      <c r="R36" s="218">
        <v>5.94</v>
      </c>
      <c r="S36" s="218">
        <v>3.83</v>
      </c>
      <c r="T36" s="218">
        <v>0</v>
      </c>
      <c r="U36" s="218">
        <v>8.9</v>
      </c>
      <c r="V36" s="218">
        <v>4.6100000000000003</v>
      </c>
      <c r="W36" s="218">
        <v>6.91</v>
      </c>
      <c r="X36" s="218">
        <v>1.37</v>
      </c>
      <c r="Y36" s="218">
        <v>0</v>
      </c>
      <c r="Z36" s="218">
        <v>2.58</v>
      </c>
      <c r="AA36" s="218">
        <v>13.62</v>
      </c>
      <c r="AB36" s="218">
        <v>0</v>
      </c>
      <c r="AC36" s="218">
        <v>1.41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-0.91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7.87</v>
      </c>
      <c r="D37" s="218">
        <v>1.37</v>
      </c>
      <c r="E37" s="218">
        <v>0</v>
      </c>
      <c r="F37" s="218">
        <v>0</v>
      </c>
      <c r="G37" s="218">
        <v>15.54</v>
      </c>
      <c r="H37" s="218">
        <v>0</v>
      </c>
      <c r="I37" s="218">
        <v>11.74</v>
      </c>
      <c r="J37" s="218">
        <v>1.3</v>
      </c>
      <c r="K37" s="218">
        <v>125.69</v>
      </c>
      <c r="L37" s="218">
        <v>55.41</v>
      </c>
      <c r="M37" s="218">
        <v>0</v>
      </c>
      <c r="N37" s="218">
        <v>1.08</v>
      </c>
      <c r="O37" s="218">
        <v>1.81</v>
      </c>
      <c r="P37" s="218">
        <v>2.46</v>
      </c>
      <c r="Q37" s="218">
        <v>3.63</v>
      </c>
      <c r="R37" s="218">
        <v>5.94</v>
      </c>
      <c r="S37" s="218">
        <v>3.83</v>
      </c>
      <c r="T37" s="218">
        <v>0</v>
      </c>
      <c r="U37" s="218">
        <v>8.9</v>
      </c>
      <c r="V37" s="218">
        <v>4.6100000000000003</v>
      </c>
      <c r="W37" s="218">
        <v>6.91</v>
      </c>
      <c r="X37" s="218">
        <v>1.37</v>
      </c>
      <c r="Y37" s="218">
        <v>0</v>
      </c>
      <c r="Z37" s="218">
        <v>32.14</v>
      </c>
      <c r="AA37" s="218">
        <v>13.62</v>
      </c>
      <c r="AB37" s="218">
        <v>0</v>
      </c>
      <c r="AC37" s="218">
        <v>1.41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-0.91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7.74</v>
      </c>
      <c r="D38" s="218">
        <v>1.37</v>
      </c>
      <c r="E38" s="218">
        <v>0</v>
      </c>
      <c r="F38" s="218">
        <v>0</v>
      </c>
      <c r="G38" s="218">
        <v>15.54</v>
      </c>
      <c r="H38" s="218">
        <v>0</v>
      </c>
      <c r="I38" s="218">
        <v>11.74</v>
      </c>
      <c r="J38" s="218">
        <v>1.3</v>
      </c>
      <c r="K38" s="218">
        <v>125.69</v>
      </c>
      <c r="L38" s="218">
        <v>55.41</v>
      </c>
      <c r="M38" s="218">
        <v>0</v>
      </c>
      <c r="N38" s="218">
        <v>1.08</v>
      </c>
      <c r="O38" s="218">
        <v>1.81</v>
      </c>
      <c r="P38" s="218">
        <v>2.46</v>
      </c>
      <c r="Q38" s="218">
        <v>3.63</v>
      </c>
      <c r="R38" s="218">
        <v>5.94</v>
      </c>
      <c r="S38" s="218">
        <v>3.83</v>
      </c>
      <c r="T38" s="218">
        <v>0</v>
      </c>
      <c r="U38" s="218">
        <v>8.9</v>
      </c>
      <c r="V38" s="218">
        <v>4.6100000000000003</v>
      </c>
      <c r="W38" s="218">
        <v>6.91</v>
      </c>
      <c r="X38" s="218">
        <v>1.37</v>
      </c>
      <c r="Y38" s="218">
        <v>0</v>
      </c>
      <c r="Z38" s="218">
        <v>32.14</v>
      </c>
      <c r="AA38" s="218">
        <v>13.62</v>
      </c>
      <c r="AB38" s="218">
        <v>0</v>
      </c>
      <c r="AC38" s="218">
        <v>1.41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-0.91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7.74</v>
      </c>
      <c r="D39" s="218">
        <v>1.37</v>
      </c>
      <c r="E39" s="218">
        <v>0</v>
      </c>
      <c r="F39" s="218">
        <v>0</v>
      </c>
      <c r="G39" s="218">
        <v>15.54</v>
      </c>
      <c r="H39" s="218">
        <v>0</v>
      </c>
      <c r="I39" s="218">
        <v>11.74</v>
      </c>
      <c r="J39" s="218">
        <v>1.3</v>
      </c>
      <c r="K39" s="218">
        <v>125.69</v>
      </c>
      <c r="L39" s="218">
        <v>55.41</v>
      </c>
      <c r="M39" s="218">
        <v>0</v>
      </c>
      <c r="N39" s="218">
        <v>1.08</v>
      </c>
      <c r="O39" s="218">
        <v>1.81</v>
      </c>
      <c r="P39" s="218">
        <v>2.46</v>
      </c>
      <c r="Q39" s="218">
        <v>3.63</v>
      </c>
      <c r="R39" s="218">
        <v>5.94</v>
      </c>
      <c r="S39" s="218">
        <v>3.83</v>
      </c>
      <c r="T39" s="218">
        <v>0</v>
      </c>
      <c r="U39" s="218">
        <v>8.9</v>
      </c>
      <c r="V39" s="218">
        <v>4.6100000000000003</v>
      </c>
      <c r="W39" s="218">
        <v>6.91</v>
      </c>
      <c r="X39" s="218">
        <v>1.37</v>
      </c>
      <c r="Y39" s="218">
        <v>0</v>
      </c>
      <c r="Z39" s="218">
        <v>14.47</v>
      </c>
      <c r="AA39" s="218">
        <v>13.62</v>
      </c>
      <c r="AB39" s="218">
        <v>0</v>
      </c>
      <c r="AC39" s="218">
        <v>1.41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-0.91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7.74</v>
      </c>
      <c r="D40" s="218">
        <v>1.37</v>
      </c>
      <c r="E40" s="218">
        <v>0</v>
      </c>
      <c r="F40" s="218">
        <v>0</v>
      </c>
      <c r="G40" s="218">
        <v>15.54</v>
      </c>
      <c r="H40" s="218">
        <v>0</v>
      </c>
      <c r="I40" s="218">
        <v>11.74</v>
      </c>
      <c r="J40" s="218">
        <v>1.3</v>
      </c>
      <c r="K40" s="218">
        <v>125.69</v>
      </c>
      <c r="L40" s="218">
        <v>55.41</v>
      </c>
      <c r="M40" s="218">
        <v>0</v>
      </c>
      <c r="N40" s="218">
        <v>1.08</v>
      </c>
      <c r="O40" s="218">
        <v>1.81</v>
      </c>
      <c r="P40" s="218">
        <v>2.46</v>
      </c>
      <c r="Q40" s="218">
        <v>3.63</v>
      </c>
      <c r="R40" s="218">
        <v>5.94</v>
      </c>
      <c r="S40" s="218">
        <v>3.83</v>
      </c>
      <c r="T40" s="218">
        <v>0</v>
      </c>
      <c r="U40" s="218">
        <v>8.9</v>
      </c>
      <c r="V40" s="218">
        <v>0.17</v>
      </c>
      <c r="W40" s="218">
        <v>6.91</v>
      </c>
      <c r="X40" s="218">
        <v>1.37</v>
      </c>
      <c r="Y40" s="218">
        <v>0</v>
      </c>
      <c r="Z40" s="218">
        <v>2.58</v>
      </c>
      <c r="AA40" s="218">
        <v>13.62</v>
      </c>
      <c r="AB40" s="218">
        <v>0</v>
      </c>
      <c r="AC40" s="218">
        <v>1.41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-0.91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7.74</v>
      </c>
      <c r="D41" s="218">
        <v>1.37</v>
      </c>
      <c r="E41" s="218">
        <v>0</v>
      </c>
      <c r="F41" s="218">
        <v>0</v>
      </c>
      <c r="G41" s="218">
        <v>15.54</v>
      </c>
      <c r="H41" s="218">
        <v>0</v>
      </c>
      <c r="I41" s="218">
        <v>11.74</v>
      </c>
      <c r="J41" s="218">
        <v>1.3</v>
      </c>
      <c r="K41" s="218">
        <v>125.65</v>
      </c>
      <c r="L41" s="218">
        <v>55.41</v>
      </c>
      <c r="M41" s="218">
        <v>0</v>
      </c>
      <c r="N41" s="218">
        <v>1.08</v>
      </c>
      <c r="O41" s="218">
        <v>1.81</v>
      </c>
      <c r="P41" s="218">
        <v>2.46</v>
      </c>
      <c r="Q41" s="218">
        <v>3.63</v>
      </c>
      <c r="R41" s="218">
        <v>5.94</v>
      </c>
      <c r="S41" s="218">
        <v>3.83</v>
      </c>
      <c r="T41" s="218">
        <v>0</v>
      </c>
      <c r="U41" s="218">
        <v>8.9</v>
      </c>
      <c r="V41" s="218">
        <v>0.17</v>
      </c>
      <c r="W41" s="218">
        <v>6.91</v>
      </c>
      <c r="X41" s="218">
        <v>20.13</v>
      </c>
      <c r="Y41" s="218">
        <v>0</v>
      </c>
      <c r="Z41" s="218">
        <v>4.24</v>
      </c>
      <c r="AA41" s="218">
        <v>13.62</v>
      </c>
      <c r="AB41" s="218">
        <v>0</v>
      </c>
      <c r="AC41" s="218">
        <v>1.19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-0.91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7.74</v>
      </c>
      <c r="D42" s="218">
        <v>1.37</v>
      </c>
      <c r="E42" s="218">
        <v>0</v>
      </c>
      <c r="F42" s="218">
        <v>0</v>
      </c>
      <c r="G42" s="218">
        <v>15.54</v>
      </c>
      <c r="H42" s="218">
        <v>0</v>
      </c>
      <c r="I42" s="218">
        <v>11.74</v>
      </c>
      <c r="J42" s="218">
        <v>1.3</v>
      </c>
      <c r="K42" s="218">
        <v>125.65</v>
      </c>
      <c r="L42" s="218">
        <v>55.41</v>
      </c>
      <c r="M42" s="218">
        <v>0</v>
      </c>
      <c r="N42" s="218">
        <v>1.08</v>
      </c>
      <c r="O42" s="218">
        <v>1.81</v>
      </c>
      <c r="P42" s="218">
        <v>2.46</v>
      </c>
      <c r="Q42" s="218">
        <v>3.63</v>
      </c>
      <c r="R42" s="218">
        <v>5.94</v>
      </c>
      <c r="S42" s="218">
        <v>3.83</v>
      </c>
      <c r="T42" s="218">
        <v>0</v>
      </c>
      <c r="U42" s="218">
        <v>8.9</v>
      </c>
      <c r="V42" s="218">
        <v>0.17</v>
      </c>
      <c r="W42" s="218">
        <v>6.91</v>
      </c>
      <c r="X42" s="218">
        <v>20.13</v>
      </c>
      <c r="Y42" s="218">
        <v>0</v>
      </c>
      <c r="Z42" s="218">
        <v>4.24</v>
      </c>
      <c r="AA42" s="218">
        <v>13.62</v>
      </c>
      <c r="AB42" s="218">
        <v>0</v>
      </c>
      <c r="AC42" s="218">
        <v>1.19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-0.91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7.62</v>
      </c>
      <c r="D43" s="218">
        <v>1.37</v>
      </c>
      <c r="E43" s="218">
        <v>0</v>
      </c>
      <c r="F43" s="218">
        <v>0</v>
      </c>
      <c r="G43" s="218">
        <v>15.54</v>
      </c>
      <c r="H43" s="218">
        <v>0</v>
      </c>
      <c r="I43" s="218">
        <v>11.74</v>
      </c>
      <c r="J43" s="218">
        <v>1.3</v>
      </c>
      <c r="K43" s="218">
        <v>125.61</v>
      </c>
      <c r="L43" s="218">
        <v>55.41</v>
      </c>
      <c r="M43" s="218">
        <v>0</v>
      </c>
      <c r="N43" s="218">
        <v>1.08</v>
      </c>
      <c r="O43" s="218">
        <v>1.81</v>
      </c>
      <c r="P43" s="218">
        <v>2.46</v>
      </c>
      <c r="Q43" s="218">
        <v>3.63</v>
      </c>
      <c r="R43" s="218">
        <v>5.94</v>
      </c>
      <c r="S43" s="218">
        <v>3.83</v>
      </c>
      <c r="T43" s="218">
        <v>0</v>
      </c>
      <c r="U43" s="218">
        <v>8.9</v>
      </c>
      <c r="V43" s="218">
        <v>0.17</v>
      </c>
      <c r="W43" s="218">
        <v>6.91</v>
      </c>
      <c r="X43" s="218">
        <v>2.69</v>
      </c>
      <c r="Y43" s="218">
        <v>0</v>
      </c>
      <c r="Z43" s="218">
        <v>37.92</v>
      </c>
      <c r="AA43" s="218">
        <v>13.62</v>
      </c>
      <c r="AB43" s="218">
        <v>0</v>
      </c>
      <c r="AC43" s="218">
        <v>1.19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-0.91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7.62</v>
      </c>
      <c r="D44" s="218">
        <v>1.37</v>
      </c>
      <c r="E44" s="218">
        <v>0</v>
      </c>
      <c r="F44" s="218">
        <v>0</v>
      </c>
      <c r="G44" s="218">
        <v>15.54</v>
      </c>
      <c r="H44" s="218">
        <v>0</v>
      </c>
      <c r="I44" s="218">
        <v>11.74</v>
      </c>
      <c r="J44" s="218">
        <v>1.3</v>
      </c>
      <c r="K44" s="218">
        <v>125.62</v>
      </c>
      <c r="L44" s="218">
        <v>55.41</v>
      </c>
      <c r="M44" s="218">
        <v>0</v>
      </c>
      <c r="N44" s="218">
        <v>1.08</v>
      </c>
      <c r="O44" s="218">
        <v>1.81</v>
      </c>
      <c r="P44" s="218">
        <v>2.46</v>
      </c>
      <c r="Q44" s="218">
        <v>3.63</v>
      </c>
      <c r="R44" s="218">
        <v>5.94</v>
      </c>
      <c r="S44" s="218">
        <v>3.83</v>
      </c>
      <c r="T44" s="218">
        <v>0</v>
      </c>
      <c r="U44" s="218">
        <v>8.9</v>
      </c>
      <c r="V44" s="218">
        <v>0.17</v>
      </c>
      <c r="W44" s="218">
        <v>6.91</v>
      </c>
      <c r="X44" s="218">
        <v>2.69</v>
      </c>
      <c r="Y44" s="218">
        <v>0</v>
      </c>
      <c r="Z44" s="218">
        <v>37.92</v>
      </c>
      <c r="AA44" s="218">
        <v>13.62</v>
      </c>
      <c r="AB44" s="218">
        <v>0</v>
      </c>
      <c r="AC44" s="218">
        <v>1.19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-0.91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7.62</v>
      </c>
      <c r="D45" s="218">
        <v>1.37</v>
      </c>
      <c r="E45" s="218">
        <v>0</v>
      </c>
      <c r="F45" s="218">
        <v>0</v>
      </c>
      <c r="G45" s="218">
        <v>15.54</v>
      </c>
      <c r="H45" s="218">
        <v>0</v>
      </c>
      <c r="I45" s="218">
        <v>11.74</v>
      </c>
      <c r="J45" s="218">
        <v>1.3</v>
      </c>
      <c r="K45" s="218">
        <v>125.03</v>
      </c>
      <c r="L45" s="218">
        <v>56.08</v>
      </c>
      <c r="M45" s="218">
        <v>0</v>
      </c>
      <c r="N45" s="218">
        <v>1.08</v>
      </c>
      <c r="O45" s="218">
        <v>1.81</v>
      </c>
      <c r="P45" s="218">
        <v>2.46</v>
      </c>
      <c r="Q45" s="218">
        <v>3.63</v>
      </c>
      <c r="R45" s="218">
        <v>5.64</v>
      </c>
      <c r="S45" s="218">
        <v>3.83</v>
      </c>
      <c r="T45" s="218">
        <v>0</v>
      </c>
      <c r="U45" s="218">
        <v>8.9</v>
      </c>
      <c r="V45" s="218">
        <v>0.17</v>
      </c>
      <c r="W45" s="218">
        <v>6.9</v>
      </c>
      <c r="X45" s="218">
        <v>19.43</v>
      </c>
      <c r="Y45" s="218">
        <v>0</v>
      </c>
      <c r="Z45" s="218">
        <v>14.57</v>
      </c>
      <c r="AA45" s="218">
        <v>13.61</v>
      </c>
      <c r="AB45" s="218">
        <v>0</v>
      </c>
      <c r="AC45" s="218">
        <v>1.19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-0.91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7.62</v>
      </c>
      <c r="D46" s="218">
        <v>1.37</v>
      </c>
      <c r="E46" s="218">
        <v>0</v>
      </c>
      <c r="F46" s="218">
        <v>0</v>
      </c>
      <c r="G46" s="218">
        <v>15.54</v>
      </c>
      <c r="H46" s="218">
        <v>0</v>
      </c>
      <c r="I46" s="218">
        <v>11.74</v>
      </c>
      <c r="J46" s="218">
        <v>1.3</v>
      </c>
      <c r="K46" s="218">
        <v>125.04</v>
      </c>
      <c r="L46" s="218">
        <v>55.39</v>
      </c>
      <c r="M46" s="218">
        <v>0</v>
      </c>
      <c r="N46" s="218">
        <v>1.08</v>
      </c>
      <c r="O46" s="218">
        <v>1.81</v>
      </c>
      <c r="P46" s="218">
        <v>2.46</v>
      </c>
      <c r="Q46" s="218">
        <v>3.63</v>
      </c>
      <c r="R46" s="218">
        <v>5.57</v>
      </c>
      <c r="S46" s="218">
        <v>3.83</v>
      </c>
      <c r="T46" s="218">
        <v>0</v>
      </c>
      <c r="U46" s="218">
        <v>8.9</v>
      </c>
      <c r="V46" s="218">
        <v>0.17</v>
      </c>
      <c r="W46" s="218">
        <v>6.9</v>
      </c>
      <c r="X46" s="218">
        <v>19.43</v>
      </c>
      <c r="Y46" s="218">
        <v>0</v>
      </c>
      <c r="Z46" s="218">
        <v>7.7</v>
      </c>
      <c r="AA46" s="218">
        <v>13.61</v>
      </c>
      <c r="AB46" s="218">
        <v>0</v>
      </c>
      <c r="AC46" s="218">
        <v>0.96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-0.91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7.37</v>
      </c>
      <c r="D47" s="218">
        <v>1.37</v>
      </c>
      <c r="E47" s="218">
        <v>0</v>
      </c>
      <c r="F47" s="218">
        <v>0</v>
      </c>
      <c r="G47" s="218">
        <v>15.54</v>
      </c>
      <c r="H47" s="218">
        <v>0</v>
      </c>
      <c r="I47" s="218">
        <v>11.74</v>
      </c>
      <c r="J47" s="218">
        <v>1.3</v>
      </c>
      <c r="K47" s="218">
        <v>125.03</v>
      </c>
      <c r="L47" s="218">
        <v>55.39</v>
      </c>
      <c r="M47" s="218">
        <v>0</v>
      </c>
      <c r="N47" s="218">
        <v>1.08</v>
      </c>
      <c r="O47" s="218">
        <v>1.81</v>
      </c>
      <c r="P47" s="218">
        <v>2.46</v>
      </c>
      <c r="Q47" s="218">
        <v>3.63</v>
      </c>
      <c r="R47" s="218">
        <v>5.57</v>
      </c>
      <c r="S47" s="218">
        <v>3.83</v>
      </c>
      <c r="T47" s="218">
        <v>0</v>
      </c>
      <c r="U47" s="218">
        <v>8.9</v>
      </c>
      <c r="V47" s="218">
        <v>2</v>
      </c>
      <c r="W47" s="218">
        <v>6.9</v>
      </c>
      <c r="X47" s="218">
        <v>19.43</v>
      </c>
      <c r="Y47" s="218">
        <v>0</v>
      </c>
      <c r="Z47" s="218">
        <v>35.61</v>
      </c>
      <c r="AA47" s="218">
        <v>13.6</v>
      </c>
      <c r="AB47" s="218">
        <v>0</v>
      </c>
      <c r="AC47" s="218">
        <v>0.96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-0.91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7.37</v>
      </c>
      <c r="D48" s="218">
        <v>1.37</v>
      </c>
      <c r="E48" s="218">
        <v>0</v>
      </c>
      <c r="F48" s="218">
        <v>0</v>
      </c>
      <c r="G48" s="218">
        <v>15.54</v>
      </c>
      <c r="H48" s="218">
        <v>0</v>
      </c>
      <c r="I48" s="218">
        <v>11.74</v>
      </c>
      <c r="J48" s="218">
        <v>1.3</v>
      </c>
      <c r="K48" s="218">
        <v>125.04</v>
      </c>
      <c r="L48" s="218">
        <v>55.39</v>
      </c>
      <c r="M48" s="218">
        <v>0</v>
      </c>
      <c r="N48" s="218">
        <v>1.08</v>
      </c>
      <c r="O48" s="218">
        <v>1.81</v>
      </c>
      <c r="P48" s="218">
        <v>2.46</v>
      </c>
      <c r="Q48" s="218">
        <v>3.63</v>
      </c>
      <c r="R48" s="218">
        <v>5.57</v>
      </c>
      <c r="S48" s="218">
        <v>3.83</v>
      </c>
      <c r="T48" s="218">
        <v>0</v>
      </c>
      <c r="U48" s="218">
        <v>8.9</v>
      </c>
      <c r="V48" s="218">
        <v>4.6100000000000003</v>
      </c>
      <c r="W48" s="218">
        <v>6.9</v>
      </c>
      <c r="X48" s="218">
        <v>19.43</v>
      </c>
      <c r="Y48" s="218">
        <v>0</v>
      </c>
      <c r="Z48" s="218">
        <v>35.61</v>
      </c>
      <c r="AA48" s="218">
        <v>13.6</v>
      </c>
      <c r="AB48" s="218">
        <v>0</v>
      </c>
      <c r="AC48" s="218">
        <v>0.96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-0.91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7.37</v>
      </c>
      <c r="D49" s="218">
        <v>1.37</v>
      </c>
      <c r="E49" s="218">
        <v>0</v>
      </c>
      <c r="F49" s="218">
        <v>0</v>
      </c>
      <c r="G49" s="218">
        <v>15.54</v>
      </c>
      <c r="H49" s="218">
        <v>0</v>
      </c>
      <c r="I49" s="218">
        <v>11.74</v>
      </c>
      <c r="J49" s="218">
        <v>1.3</v>
      </c>
      <c r="K49" s="218">
        <v>125.03</v>
      </c>
      <c r="L49" s="218">
        <v>55.39</v>
      </c>
      <c r="M49" s="218">
        <v>0</v>
      </c>
      <c r="N49" s="218">
        <v>1.08</v>
      </c>
      <c r="O49" s="218">
        <v>1.81</v>
      </c>
      <c r="P49" s="218">
        <v>2.46</v>
      </c>
      <c r="Q49" s="218">
        <v>3.63</v>
      </c>
      <c r="R49" s="218">
        <v>5.57</v>
      </c>
      <c r="S49" s="218">
        <v>3.83</v>
      </c>
      <c r="T49" s="218">
        <v>0</v>
      </c>
      <c r="U49" s="218">
        <v>8.9</v>
      </c>
      <c r="V49" s="218">
        <v>4.6100000000000003</v>
      </c>
      <c r="W49" s="218">
        <v>1.64</v>
      </c>
      <c r="X49" s="218">
        <v>2.2200000000000002</v>
      </c>
      <c r="Y49" s="218">
        <v>0</v>
      </c>
      <c r="Z49" s="218">
        <v>2.58</v>
      </c>
      <c r="AA49" s="218">
        <v>13.6</v>
      </c>
      <c r="AB49" s="218">
        <v>0</v>
      </c>
      <c r="AC49" s="218">
        <v>0.96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-0.91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7.37</v>
      </c>
      <c r="D50" s="218">
        <v>1.37</v>
      </c>
      <c r="E50" s="218">
        <v>0</v>
      </c>
      <c r="F50" s="218">
        <v>0</v>
      </c>
      <c r="G50" s="218">
        <v>15.54</v>
      </c>
      <c r="H50" s="218">
        <v>0</v>
      </c>
      <c r="I50" s="218">
        <v>11.74</v>
      </c>
      <c r="J50" s="218">
        <v>1.3</v>
      </c>
      <c r="K50" s="218">
        <v>125.04</v>
      </c>
      <c r="L50" s="218">
        <v>55.39</v>
      </c>
      <c r="M50" s="218">
        <v>0</v>
      </c>
      <c r="N50" s="218">
        <v>1.08</v>
      </c>
      <c r="O50" s="218">
        <v>1.81</v>
      </c>
      <c r="P50" s="218">
        <v>2.46</v>
      </c>
      <c r="Q50" s="218">
        <v>3.63</v>
      </c>
      <c r="R50" s="218">
        <v>5.57</v>
      </c>
      <c r="S50" s="218">
        <v>3.83</v>
      </c>
      <c r="T50" s="218">
        <v>0</v>
      </c>
      <c r="U50" s="218">
        <v>8.9</v>
      </c>
      <c r="V50" s="218">
        <v>4.6100000000000003</v>
      </c>
      <c r="W50" s="218">
        <v>4.87</v>
      </c>
      <c r="X50" s="218">
        <v>18.75</v>
      </c>
      <c r="Y50" s="218">
        <v>0</v>
      </c>
      <c r="Z50" s="218">
        <v>35.61</v>
      </c>
      <c r="AA50" s="218">
        <v>13.6</v>
      </c>
      <c r="AB50" s="218">
        <v>0</v>
      </c>
      <c r="AC50" s="218">
        <v>0.96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-0.91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7.12</v>
      </c>
      <c r="D51" s="218">
        <v>1.37</v>
      </c>
      <c r="E51" s="218">
        <v>0</v>
      </c>
      <c r="F51" s="218">
        <v>0</v>
      </c>
      <c r="G51" s="218">
        <v>15.54</v>
      </c>
      <c r="H51" s="218">
        <v>0</v>
      </c>
      <c r="I51" s="218">
        <v>11.74</v>
      </c>
      <c r="J51" s="218">
        <v>1.3</v>
      </c>
      <c r="K51" s="218">
        <v>125.03</v>
      </c>
      <c r="L51" s="218">
        <v>55.39</v>
      </c>
      <c r="M51" s="218">
        <v>0</v>
      </c>
      <c r="N51" s="218">
        <v>1.08</v>
      </c>
      <c r="O51" s="218">
        <v>1.81</v>
      </c>
      <c r="P51" s="218">
        <v>2.46</v>
      </c>
      <c r="Q51" s="218">
        <v>3.63</v>
      </c>
      <c r="R51" s="218">
        <v>5.57</v>
      </c>
      <c r="S51" s="218">
        <v>3.83</v>
      </c>
      <c r="T51" s="218">
        <v>0</v>
      </c>
      <c r="U51" s="218">
        <v>8.9</v>
      </c>
      <c r="V51" s="218">
        <v>4.6100000000000003</v>
      </c>
      <c r="W51" s="218">
        <v>6.84</v>
      </c>
      <c r="X51" s="218">
        <v>19.43</v>
      </c>
      <c r="Y51" s="218">
        <v>0</v>
      </c>
      <c r="Z51" s="218">
        <v>32.06</v>
      </c>
      <c r="AA51" s="218">
        <v>13.6</v>
      </c>
      <c r="AB51" s="218">
        <v>0</v>
      </c>
      <c r="AC51" s="218">
        <v>0.96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-0.91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7.12</v>
      </c>
      <c r="D52" s="218">
        <v>1.37</v>
      </c>
      <c r="E52" s="218">
        <v>0</v>
      </c>
      <c r="F52" s="218">
        <v>0</v>
      </c>
      <c r="G52" s="218">
        <v>15.54</v>
      </c>
      <c r="H52" s="218">
        <v>0</v>
      </c>
      <c r="I52" s="218">
        <v>11.74</v>
      </c>
      <c r="J52" s="218">
        <v>1.3</v>
      </c>
      <c r="K52" s="218">
        <v>125.04</v>
      </c>
      <c r="L52" s="218">
        <v>55.39</v>
      </c>
      <c r="M52" s="218">
        <v>0</v>
      </c>
      <c r="N52" s="218">
        <v>1.08</v>
      </c>
      <c r="O52" s="218">
        <v>1.81</v>
      </c>
      <c r="P52" s="218">
        <v>2.46</v>
      </c>
      <c r="Q52" s="218">
        <v>3.63</v>
      </c>
      <c r="R52" s="218">
        <v>5.57</v>
      </c>
      <c r="S52" s="218">
        <v>3.83</v>
      </c>
      <c r="T52" s="218">
        <v>0</v>
      </c>
      <c r="U52" s="218">
        <v>8.9</v>
      </c>
      <c r="V52" s="218">
        <v>4.6100000000000003</v>
      </c>
      <c r="W52" s="218">
        <v>6.9</v>
      </c>
      <c r="X52" s="218">
        <v>19.43</v>
      </c>
      <c r="Y52" s="218">
        <v>0</v>
      </c>
      <c r="Z52" s="218">
        <v>32.06</v>
      </c>
      <c r="AA52" s="218">
        <v>13.6</v>
      </c>
      <c r="AB52" s="218">
        <v>0</v>
      </c>
      <c r="AC52" s="218">
        <v>0.51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-0.91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7.12</v>
      </c>
      <c r="D53" s="218">
        <v>1.37</v>
      </c>
      <c r="E53" s="218">
        <v>0</v>
      </c>
      <c r="F53" s="218">
        <v>0</v>
      </c>
      <c r="G53" s="218">
        <v>15.54</v>
      </c>
      <c r="H53" s="218">
        <v>0</v>
      </c>
      <c r="I53" s="218">
        <v>11.74</v>
      </c>
      <c r="J53" s="218">
        <v>1.3</v>
      </c>
      <c r="K53" s="218">
        <v>125.03</v>
      </c>
      <c r="L53" s="218">
        <v>54.67</v>
      </c>
      <c r="M53" s="218">
        <v>0</v>
      </c>
      <c r="N53" s="218">
        <v>1.08</v>
      </c>
      <c r="O53" s="218">
        <v>1.81</v>
      </c>
      <c r="P53" s="218">
        <v>2.46</v>
      </c>
      <c r="Q53" s="218">
        <v>3.63</v>
      </c>
      <c r="R53" s="218">
        <v>5.57</v>
      </c>
      <c r="S53" s="218">
        <v>3.83</v>
      </c>
      <c r="T53" s="218">
        <v>0</v>
      </c>
      <c r="U53" s="218">
        <v>8.9</v>
      </c>
      <c r="V53" s="218">
        <v>4.6100000000000003</v>
      </c>
      <c r="W53" s="218">
        <v>6.9</v>
      </c>
      <c r="X53" s="218">
        <v>19.43</v>
      </c>
      <c r="Y53" s="218">
        <v>0</v>
      </c>
      <c r="Z53" s="218">
        <v>37.85</v>
      </c>
      <c r="AA53" s="218">
        <v>13.6</v>
      </c>
      <c r="AB53" s="218">
        <v>0</v>
      </c>
      <c r="AC53" s="218">
        <v>0.51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-0.91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7.12</v>
      </c>
      <c r="D54" s="218">
        <v>1.37</v>
      </c>
      <c r="E54" s="218">
        <v>0</v>
      </c>
      <c r="F54" s="218">
        <v>0</v>
      </c>
      <c r="G54" s="218">
        <v>15.54</v>
      </c>
      <c r="H54" s="218">
        <v>0</v>
      </c>
      <c r="I54" s="218">
        <v>11.74</v>
      </c>
      <c r="J54" s="218">
        <v>1.3</v>
      </c>
      <c r="K54" s="218">
        <v>125.04</v>
      </c>
      <c r="L54" s="218">
        <v>54.67</v>
      </c>
      <c r="M54" s="218">
        <v>0</v>
      </c>
      <c r="N54" s="218">
        <v>1.08</v>
      </c>
      <c r="O54" s="218">
        <v>1.81</v>
      </c>
      <c r="P54" s="218">
        <v>2.46</v>
      </c>
      <c r="Q54" s="218">
        <v>3.63</v>
      </c>
      <c r="R54" s="218">
        <v>5.57</v>
      </c>
      <c r="S54" s="218">
        <v>3.83</v>
      </c>
      <c r="T54" s="218">
        <v>0</v>
      </c>
      <c r="U54" s="218">
        <v>8.9</v>
      </c>
      <c r="V54" s="218">
        <v>4.6100000000000003</v>
      </c>
      <c r="W54" s="218">
        <v>6.9</v>
      </c>
      <c r="X54" s="218">
        <v>19.43</v>
      </c>
      <c r="Y54" s="218">
        <v>0</v>
      </c>
      <c r="Z54" s="218">
        <v>37.85</v>
      </c>
      <c r="AA54" s="218">
        <v>13.6</v>
      </c>
      <c r="AB54" s="218">
        <v>0</v>
      </c>
      <c r="AC54" s="218">
        <v>0.51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-0.91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6.87</v>
      </c>
      <c r="D55" s="218">
        <v>1.37</v>
      </c>
      <c r="E55" s="218">
        <v>0</v>
      </c>
      <c r="F55" s="218">
        <v>0</v>
      </c>
      <c r="G55" s="218">
        <v>15.54</v>
      </c>
      <c r="H55" s="218">
        <v>0</v>
      </c>
      <c r="I55" s="218">
        <v>11.74</v>
      </c>
      <c r="J55" s="218">
        <v>1.3</v>
      </c>
      <c r="K55" s="218">
        <v>124.78</v>
      </c>
      <c r="L55" s="218">
        <v>55.39</v>
      </c>
      <c r="M55" s="218">
        <v>0</v>
      </c>
      <c r="N55" s="218">
        <v>1.08</v>
      </c>
      <c r="O55" s="218">
        <v>1.81</v>
      </c>
      <c r="P55" s="218">
        <v>2.46</v>
      </c>
      <c r="Q55" s="218">
        <v>3.56</v>
      </c>
      <c r="R55" s="218">
        <v>5.57</v>
      </c>
      <c r="S55" s="218">
        <v>3.83</v>
      </c>
      <c r="T55" s="218">
        <v>0</v>
      </c>
      <c r="U55" s="218">
        <v>8.9</v>
      </c>
      <c r="V55" s="218">
        <v>4.6100000000000003</v>
      </c>
      <c r="W55" s="218">
        <v>6.9</v>
      </c>
      <c r="X55" s="218">
        <v>19.43</v>
      </c>
      <c r="Y55" s="218">
        <v>0</v>
      </c>
      <c r="Z55" s="218">
        <v>36.61</v>
      </c>
      <c r="AA55" s="218">
        <v>13.6</v>
      </c>
      <c r="AB55" s="218">
        <v>0</v>
      </c>
      <c r="AC55" s="218">
        <v>0.51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-0.91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6.87</v>
      </c>
      <c r="D56" s="218">
        <v>1.37</v>
      </c>
      <c r="E56" s="218">
        <v>0</v>
      </c>
      <c r="F56" s="218">
        <v>0</v>
      </c>
      <c r="G56" s="218">
        <v>15.54</v>
      </c>
      <c r="H56" s="218">
        <v>0</v>
      </c>
      <c r="I56" s="218">
        <v>11.74</v>
      </c>
      <c r="J56" s="218">
        <v>1.3</v>
      </c>
      <c r="K56" s="218">
        <v>124.79</v>
      </c>
      <c r="L56" s="218">
        <v>55.39</v>
      </c>
      <c r="M56" s="218">
        <v>0</v>
      </c>
      <c r="N56" s="218">
        <v>1.08</v>
      </c>
      <c r="O56" s="218">
        <v>1.81</v>
      </c>
      <c r="P56" s="218">
        <v>2.46</v>
      </c>
      <c r="Q56" s="218">
        <v>3.56</v>
      </c>
      <c r="R56" s="218">
        <v>5.57</v>
      </c>
      <c r="S56" s="218">
        <v>3.83</v>
      </c>
      <c r="T56" s="218">
        <v>0</v>
      </c>
      <c r="U56" s="218">
        <v>8.9</v>
      </c>
      <c r="V56" s="218">
        <v>4.6100000000000003</v>
      </c>
      <c r="W56" s="218">
        <v>6.9</v>
      </c>
      <c r="X56" s="218">
        <v>19.43</v>
      </c>
      <c r="Y56" s="218">
        <v>0</v>
      </c>
      <c r="Z56" s="218">
        <v>37.85</v>
      </c>
      <c r="AA56" s="218">
        <v>13.6</v>
      </c>
      <c r="AB56" s="218">
        <v>0</v>
      </c>
      <c r="AC56" s="218">
        <v>0.51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-0.91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6.87</v>
      </c>
      <c r="D57" s="218">
        <v>1.37</v>
      </c>
      <c r="E57" s="218">
        <v>0</v>
      </c>
      <c r="F57" s="218">
        <v>0</v>
      </c>
      <c r="G57" s="218">
        <v>15.54</v>
      </c>
      <c r="H57" s="218">
        <v>0</v>
      </c>
      <c r="I57" s="218">
        <v>11.74</v>
      </c>
      <c r="J57" s="218">
        <v>1.3</v>
      </c>
      <c r="K57" s="218">
        <v>124.78</v>
      </c>
      <c r="L57" s="218">
        <v>55.39</v>
      </c>
      <c r="M57" s="218">
        <v>0</v>
      </c>
      <c r="N57" s="218">
        <v>1.08</v>
      </c>
      <c r="O57" s="218">
        <v>1.81</v>
      </c>
      <c r="P57" s="218">
        <v>2.46</v>
      </c>
      <c r="Q57" s="218">
        <v>3.56</v>
      </c>
      <c r="R57" s="218">
        <v>5.57</v>
      </c>
      <c r="S57" s="218">
        <v>3.83</v>
      </c>
      <c r="T57" s="218">
        <v>0</v>
      </c>
      <c r="U57" s="218">
        <v>8.9</v>
      </c>
      <c r="V57" s="218">
        <v>4.6100000000000003</v>
      </c>
      <c r="W57" s="218">
        <v>6.9</v>
      </c>
      <c r="X57" s="218">
        <v>19.43</v>
      </c>
      <c r="Y57" s="218">
        <v>0</v>
      </c>
      <c r="Z57" s="218">
        <v>37.85</v>
      </c>
      <c r="AA57" s="218">
        <v>13.6</v>
      </c>
      <c r="AB57" s="218">
        <v>0</v>
      </c>
      <c r="AC57" s="218">
        <v>0.51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-0.91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6.87</v>
      </c>
      <c r="D58" s="218">
        <v>1.37</v>
      </c>
      <c r="E58" s="218">
        <v>0</v>
      </c>
      <c r="F58" s="218">
        <v>0</v>
      </c>
      <c r="G58" s="218">
        <v>15.54</v>
      </c>
      <c r="H58" s="218">
        <v>0</v>
      </c>
      <c r="I58" s="218">
        <v>11.74</v>
      </c>
      <c r="J58" s="218">
        <v>1.3</v>
      </c>
      <c r="K58" s="218">
        <v>124.79</v>
      </c>
      <c r="L58" s="218">
        <v>55.39</v>
      </c>
      <c r="M58" s="218">
        <v>0</v>
      </c>
      <c r="N58" s="218">
        <v>1.08</v>
      </c>
      <c r="O58" s="218">
        <v>1.81</v>
      </c>
      <c r="P58" s="218">
        <v>2.46</v>
      </c>
      <c r="Q58" s="218">
        <v>3.56</v>
      </c>
      <c r="R58" s="218">
        <v>5.57</v>
      </c>
      <c r="S58" s="218">
        <v>3.83</v>
      </c>
      <c r="T58" s="218">
        <v>0</v>
      </c>
      <c r="U58" s="218">
        <v>8.9</v>
      </c>
      <c r="V58" s="218">
        <v>4.6100000000000003</v>
      </c>
      <c r="W58" s="218">
        <v>6.9</v>
      </c>
      <c r="X58" s="218">
        <v>19.43</v>
      </c>
      <c r="Y58" s="218">
        <v>0</v>
      </c>
      <c r="Z58" s="218">
        <v>38.94</v>
      </c>
      <c r="AA58" s="218">
        <v>13.6</v>
      </c>
      <c r="AB58" s="218">
        <v>0</v>
      </c>
      <c r="AC58" s="218">
        <v>0.51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-0.91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6.62</v>
      </c>
      <c r="D59" s="218">
        <v>1.37</v>
      </c>
      <c r="E59" s="218">
        <v>0</v>
      </c>
      <c r="F59" s="218">
        <v>0</v>
      </c>
      <c r="G59" s="218">
        <v>15.54</v>
      </c>
      <c r="H59" s="218">
        <v>0</v>
      </c>
      <c r="I59" s="218">
        <v>11.74</v>
      </c>
      <c r="J59" s="218">
        <v>1.3</v>
      </c>
      <c r="K59" s="218">
        <v>124.78</v>
      </c>
      <c r="L59" s="218">
        <v>55.39</v>
      </c>
      <c r="M59" s="218">
        <v>0</v>
      </c>
      <c r="N59" s="218">
        <v>1.08</v>
      </c>
      <c r="O59" s="218">
        <v>1.81</v>
      </c>
      <c r="P59" s="218">
        <v>2.46</v>
      </c>
      <c r="Q59" s="218">
        <v>3.56</v>
      </c>
      <c r="R59" s="218">
        <v>5.57</v>
      </c>
      <c r="S59" s="218">
        <v>3.83</v>
      </c>
      <c r="T59" s="218">
        <v>0</v>
      </c>
      <c r="U59" s="218">
        <v>8.9</v>
      </c>
      <c r="V59" s="218">
        <v>4.6100000000000003</v>
      </c>
      <c r="W59" s="218">
        <v>6.9</v>
      </c>
      <c r="X59" s="218">
        <v>19.43</v>
      </c>
      <c r="Y59" s="218">
        <v>0</v>
      </c>
      <c r="Z59" s="218">
        <v>37.85</v>
      </c>
      <c r="AA59" s="218">
        <v>13.6</v>
      </c>
      <c r="AB59" s="218">
        <v>0</v>
      </c>
      <c r="AC59" s="218">
        <v>0.51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-0.91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6.62</v>
      </c>
      <c r="D60" s="218">
        <v>1.37</v>
      </c>
      <c r="E60" s="218">
        <v>0</v>
      </c>
      <c r="F60" s="218">
        <v>0</v>
      </c>
      <c r="G60" s="218">
        <v>15.54</v>
      </c>
      <c r="H60" s="218">
        <v>0</v>
      </c>
      <c r="I60" s="218">
        <v>11.74</v>
      </c>
      <c r="J60" s="218">
        <v>1.3</v>
      </c>
      <c r="K60" s="218">
        <v>124.79</v>
      </c>
      <c r="L60" s="218">
        <v>55.39</v>
      </c>
      <c r="M60" s="218">
        <v>0</v>
      </c>
      <c r="N60" s="218">
        <v>1.08</v>
      </c>
      <c r="O60" s="218">
        <v>1.81</v>
      </c>
      <c r="P60" s="218">
        <v>2.46</v>
      </c>
      <c r="Q60" s="218">
        <v>3.56</v>
      </c>
      <c r="R60" s="218">
        <v>5.57</v>
      </c>
      <c r="S60" s="218">
        <v>3.83</v>
      </c>
      <c r="T60" s="218">
        <v>0</v>
      </c>
      <c r="U60" s="218">
        <v>8.9</v>
      </c>
      <c r="V60" s="218">
        <v>4.6100000000000003</v>
      </c>
      <c r="W60" s="218">
        <v>6.9</v>
      </c>
      <c r="X60" s="218">
        <v>19.43</v>
      </c>
      <c r="Y60" s="218">
        <v>0</v>
      </c>
      <c r="Z60" s="218">
        <v>37.85</v>
      </c>
      <c r="AA60" s="218">
        <v>13.6</v>
      </c>
      <c r="AB60" s="218">
        <v>0</v>
      </c>
      <c r="AC60" s="218">
        <v>0.51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-0.91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6.62</v>
      </c>
      <c r="D61" s="218">
        <v>1.37</v>
      </c>
      <c r="E61" s="218">
        <v>0</v>
      </c>
      <c r="F61" s="218">
        <v>0</v>
      </c>
      <c r="G61" s="218">
        <v>15.54</v>
      </c>
      <c r="H61" s="218">
        <v>0</v>
      </c>
      <c r="I61" s="218">
        <v>11.74</v>
      </c>
      <c r="J61" s="218">
        <v>1.3</v>
      </c>
      <c r="K61" s="218">
        <v>124.78</v>
      </c>
      <c r="L61" s="218">
        <v>56.09</v>
      </c>
      <c r="M61" s="218">
        <v>0</v>
      </c>
      <c r="N61" s="218">
        <v>1.08</v>
      </c>
      <c r="O61" s="218">
        <v>1.81</v>
      </c>
      <c r="P61" s="218">
        <v>2.46</v>
      </c>
      <c r="Q61" s="218">
        <v>3.56</v>
      </c>
      <c r="R61" s="218">
        <v>5.57</v>
      </c>
      <c r="S61" s="218">
        <v>3.83</v>
      </c>
      <c r="T61" s="218">
        <v>0</v>
      </c>
      <c r="U61" s="218">
        <v>8.9</v>
      </c>
      <c r="V61" s="218">
        <v>4.6100000000000003</v>
      </c>
      <c r="W61" s="218">
        <v>6.9</v>
      </c>
      <c r="X61" s="218">
        <v>19.43</v>
      </c>
      <c r="Y61" s="218">
        <v>0</v>
      </c>
      <c r="Z61" s="218">
        <v>37.61</v>
      </c>
      <c r="AA61" s="218">
        <v>13.6</v>
      </c>
      <c r="AB61" s="218">
        <v>0</v>
      </c>
      <c r="AC61" s="218">
        <v>0.28000000000000003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-0.91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6.62</v>
      </c>
      <c r="D62" s="218">
        <v>1.37</v>
      </c>
      <c r="E62" s="218">
        <v>0</v>
      </c>
      <c r="F62" s="218">
        <v>0</v>
      </c>
      <c r="G62" s="218">
        <v>15.54</v>
      </c>
      <c r="H62" s="218">
        <v>0</v>
      </c>
      <c r="I62" s="218">
        <v>11.74</v>
      </c>
      <c r="J62" s="218">
        <v>1.3</v>
      </c>
      <c r="K62" s="218">
        <v>124.79</v>
      </c>
      <c r="L62" s="218">
        <v>55.38</v>
      </c>
      <c r="M62" s="218">
        <v>0</v>
      </c>
      <c r="N62" s="218">
        <v>1.08</v>
      </c>
      <c r="O62" s="218">
        <v>1.81</v>
      </c>
      <c r="P62" s="218">
        <v>2.46</v>
      </c>
      <c r="Q62" s="218">
        <v>3.56</v>
      </c>
      <c r="R62" s="218">
        <v>5.57</v>
      </c>
      <c r="S62" s="218">
        <v>3.83</v>
      </c>
      <c r="T62" s="218">
        <v>0</v>
      </c>
      <c r="U62" s="218">
        <v>8.9</v>
      </c>
      <c r="V62" s="218">
        <v>4.6100000000000003</v>
      </c>
      <c r="W62" s="218">
        <v>6.9</v>
      </c>
      <c r="X62" s="218">
        <v>19.43</v>
      </c>
      <c r="Y62" s="218">
        <v>0</v>
      </c>
      <c r="Z62" s="218">
        <v>37.61</v>
      </c>
      <c r="AA62" s="218">
        <v>13.6</v>
      </c>
      <c r="AB62" s="218">
        <v>0</v>
      </c>
      <c r="AC62" s="218">
        <v>0.28000000000000003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-0.91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6.62</v>
      </c>
      <c r="D63" s="218">
        <v>1.37</v>
      </c>
      <c r="E63" s="218">
        <v>0</v>
      </c>
      <c r="F63" s="218">
        <v>0</v>
      </c>
      <c r="G63" s="218">
        <v>15.54</v>
      </c>
      <c r="H63" s="218">
        <v>0</v>
      </c>
      <c r="I63" s="218">
        <v>11.74</v>
      </c>
      <c r="J63" s="218">
        <v>1.3</v>
      </c>
      <c r="K63" s="218">
        <v>126.23</v>
      </c>
      <c r="L63" s="218">
        <v>55.38</v>
      </c>
      <c r="M63" s="218">
        <v>0</v>
      </c>
      <c r="N63" s="218">
        <v>1.08</v>
      </c>
      <c r="O63" s="218">
        <v>1.81</v>
      </c>
      <c r="P63" s="218">
        <v>2.46</v>
      </c>
      <c r="Q63" s="218">
        <v>3.63</v>
      </c>
      <c r="R63" s="218">
        <v>5.56</v>
      </c>
      <c r="S63" s="218">
        <v>3.82</v>
      </c>
      <c r="T63" s="218">
        <v>0</v>
      </c>
      <c r="U63" s="218">
        <v>8.9</v>
      </c>
      <c r="V63" s="218">
        <v>0.6</v>
      </c>
      <c r="W63" s="218">
        <v>0.32</v>
      </c>
      <c r="X63" s="218">
        <v>1.37</v>
      </c>
      <c r="Y63" s="218">
        <v>0</v>
      </c>
      <c r="Z63" s="218">
        <v>10.56</v>
      </c>
      <c r="AA63" s="218">
        <v>13.59</v>
      </c>
      <c r="AB63" s="218">
        <v>0</v>
      </c>
      <c r="AC63" s="218">
        <v>0.28000000000000003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-0.91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6.62</v>
      </c>
      <c r="D64" s="218">
        <v>1.37</v>
      </c>
      <c r="E64" s="218">
        <v>0</v>
      </c>
      <c r="F64" s="218">
        <v>0</v>
      </c>
      <c r="G64" s="218">
        <v>15.54</v>
      </c>
      <c r="H64" s="218">
        <v>0</v>
      </c>
      <c r="I64" s="218">
        <v>11.74</v>
      </c>
      <c r="J64" s="218">
        <v>1.3</v>
      </c>
      <c r="K64" s="218">
        <v>126.25</v>
      </c>
      <c r="L64" s="218">
        <v>55.38</v>
      </c>
      <c r="M64" s="218">
        <v>0</v>
      </c>
      <c r="N64" s="218">
        <v>1.08</v>
      </c>
      <c r="O64" s="218">
        <v>1.81</v>
      </c>
      <c r="P64" s="218">
        <v>2.46</v>
      </c>
      <c r="Q64" s="218">
        <v>3.63</v>
      </c>
      <c r="R64" s="218">
        <v>5.56</v>
      </c>
      <c r="S64" s="218">
        <v>3.82</v>
      </c>
      <c r="T64" s="218">
        <v>0</v>
      </c>
      <c r="U64" s="218">
        <v>8.9</v>
      </c>
      <c r="V64" s="218">
        <v>0.6</v>
      </c>
      <c r="W64" s="218">
        <v>0.32</v>
      </c>
      <c r="X64" s="218">
        <v>1.37</v>
      </c>
      <c r="Y64" s="218">
        <v>0</v>
      </c>
      <c r="Z64" s="218">
        <v>10.56</v>
      </c>
      <c r="AA64" s="218">
        <v>13.59</v>
      </c>
      <c r="AB64" s="218">
        <v>0</v>
      </c>
      <c r="AC64" s="218">
        <v>0.28000000000000003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-0.91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6.62</v>
      </c>
      <c r="D65" s="218">
        <v>1.37</v>
      </c>
      <c r="E65" s="218">
        <v>0</v>
      </c>
      <c r="F65" s="218">
        <v>0</v>
      </c>
      <c r="G65" s="218">
        <v>15.54</v>
      </c>
      <c r="H65" s="218">
        <v>0</v>
      </c>
      <c r="I65" s="218">
        <v>11.74</v>
      </c>
      <c r="J65" s="218">
        <v>1.3</v>
      </c>
      <c r="K65" s="218">
        <v>126.23</v>
      </c>
      <c r="L65" s="218">
        <v>55.38</v>
      </c>
      <c r="M65" s="218">
        <v>0</v>
      </c>
      <c r="N65" s="218">
        <v>1.08</v>
      </c>
      <c r="O65" s="218">
        <v>1.81</v>
      </c>
      <c r="P65" s="218">
        <v>2.46</v>
      </c>
      <c r="Q65" s="218">
        <v>3.63</v>
      </c>
      <c r="R65" s="218">
        <v>5.56</v>
      </c>
      <c r="S65" s="218">
        <v>3.82</v>
      </c>
      <c r="T65" s="218">
        <v>0</v>
      </c>
      <c r="U65" s="218">
        <v>8.9</v>
      </c>
      <c r="V65" s="218">
        <v>0.6</v>
      </c>
      <c r="W65" s="218">
        <v>0.32</v>
      </c>
      <c r="X65" s="218">
        <v>1.37</v>
      </c>
      <c r="Y65" s="218">
        <v>0</v>
      </c>
      <c r="Z65" s="218">
        <v>10.56</v>
      </c>
      <c r="AA65" s="218">
        <v>13.58</v>
      </c>
      <c r="AB65" s="218">
        <v>0</v>
      </c>
      <c r="AC65" s="218">
        <v>0.28000000000000003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-0.91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6.62</v>
      </c>
      <c r="D66" s="218">
        <v>1.37</v>
      </c>
      <c r="E66" s="218">
        <v>0</v>
      </c>
      <c r="F66" s="218">
        <v>0</v>
      </c>
      <c r="G66" s="218">
        <v>15.54</v>
      </c>
      <c r="H66" s="218">
        <v>0</v>
      </c>
      <c r="I66" s="218">
        <v>11.74</v>
      </c>
      <c r="J66" s="218">
        <v>1.3</v>
      </c>
      <c r="K66" s="218">
        <v>126.25</v>
      </c>
      <c r="L66" s="218">
        <v>55.38</v>
      </c>
      <c r="M66" s="218">
        <v>0</v>
      </c>
      <c r="N66" s="218">
        <v>1.08</v>
      </c>
      <c r="O66" s="218">
        <v>1.81</v>
      </c>
      <c r="P66" s="218">
        <v>2.46</v>
      </c>
      <c r="Q66" s="218">
        <v>3.63</v>
      </c>
      <c r="R66" s="218">
        <v>5.56</v>
      </c>
      <c r="S66" s="218">
        <v>3.82</v>
      </c>
      <c r="T66" s="218">
        <v>0</v>
      </c>
      <c r="U66" s="218">
        <v>8.9</v>
      </c>
      <c r="V66" s="218">
        <v>0.6</v>
      </c>
      <c r="W66" s="218">
        <v>0.32</v>
      </c>
      <c r="X66" s="218">
        <v>1.37</v>
      </c>
      <c r="Y66" s="218">
        <v>0</v>
      </c>
      <c r="Z66" s="218">
        <v>10.56</v>
      </c>
      <c r="AA66" s="218">
        <v>13.58</v>
      </c>
      <c r="AB66" s="218">
        <v>0</v>
      </c>
      <c r="AC66" s="218">
        <v>0.28000000000000003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-0.91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6.62</v>
      </c>
      <c r="D67" s="218">
        <v>1.37</v>
      </c>
      <c r="E67" s="218">
        <v>0</v>
      </c>
      <c r="F67" s="218">
        <v>0</v>
      </c>
      <c r="G67" s="218">
        <v>15.54</v>
      </c>
      <c r="H67" s="218">
        <v>0</v>
      </c>
      <c r="I67" s="218">
        <v>11.74</v>
      </c>
      <c r="J67" s="218">
        <v>1.3</v>
      </c>
      <c r="K67" s="218">
        <v>126.23</v>
      </c>
      <c r="L67" s="218">
        <v>55.38</v>
      </c>
      <c r="M67" s="218">
        <v>0</v>
      </c>
      <c r="N67" s="218">
        <v>1.08</v>
      </c>
      <c r="O67" s="218">
        <v>1.81</v>
      </c>
      <c r="P67" s="218">
        <v>2.46</v>
      </c>
      <c r="Q67" s="218">
        <v>3.63</v>
      </c>
      <c r="R67" s="218">
        <v>5.56</v>
      </c>
      <c r="S67" s="218">
        <v>3.82</v>
      </c>
      <c r="T67" s="218">
        <v>0</v>
      </c>
      <c r="U67" s="218">
        <v>8.9</v>
      </c>
      <c r="V67" s="218">
        <v>0.17</v>
      </c>
      <c r="W67" s="218">
        <v>0.32</v>
      </c>
      <c r="X67" s="218">
        <v>1.37</v>
      </c>
      <c r="Y67" s="218">
        <v>0</v>
      </c>
      <c r="Z67" s="218">
        <v>2.58</v>
      </c>
      <c r="AA67" s="218">
        <v>13.58</v>
      </c>
      <c r="AB67" s="218">
        <v>0</v>
      </c>
      <c r="AC67" s="218">
        <v>0.28000000000000003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-0.91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6.62</v>
      </c>
      <c r="D68" s="218">
        <v>1.37</v>
      </c>
      <c r="E68" s="218">
        <v>0</v>
      </c>
      <c r="F68" s="218">
        <v>0</v>
      </c>
      <c r="G68" s="218">
        <v>15.54</v>
      </c>
      <c r="H68" s="218">
        <v>0</v>
      </c>
      <c r="I68" s="218">
        <v>11.74</v>
      </c>
      <c r="J68" s="218">
        <v>1.3</v>
      </c>
      <c r="K68" s="218">
        <v>126.25</v>
      </c>
      <c r="L68" s="218">
        <v>55.38</v>
      </c>
      <c r="M68" s="218">
        <v>0</v>
      </c>
      <c r="N68" s="218">
        <v>1.08</v>
      </c>
      <c r="O68" s="218">
        <v>1.81</v>
      </c>
      <c r="P68" s="218">
        <v>2.46</v>
      </c>
      <c r="Q68" s="218">
        <v>3.63</v>
      </c>
      <c r="R68" s="218">
        <v>5.56</v>
      </c>
      <c r="S68" s="218">
        <v>3.82</v>
      </c>
      <c r="T68" s="218">
        <v>0</v>
      </c>
      <c r="U68" s="218">
        <v>8.9</v>
      </c>
      <c r="V68" s="218">
        <v>0.17</v>
      </c>
      <c r="W68" s="218">
        <v>0.32</v>
      </c>
      <c r="X68" s="218">
        <v>1.37</v>
      </c>
      <c r="Y68" s="218">
        <v>0</v>
      </c>
      <c r="Z68" s="218">
        <v>2.58</v>
      </c>
      <c r="AA68" s="218">
        <v>13.58</v>
      </c>
      <c r="AB68" s="218">
        <v>0</v>
      </c>
      <c r="AC68" s="218">
        <v>0.28000000000000003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-0.91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6.62</v>
      </c>
      <c r="D69" s="218">
        <v>1.37</v>
      </c>
      <c r="E69" s="218">
        <v>0</v>
      </c>
      <c r="F69" s="218">
        <v>0</v>
      </c>
      <c r="G69" s="218">
        <v>15.54</v>
      </c>
      <c r="H69" s="218">
        <v>0</v>
      </c>
      <c r="I69" s="218">
        <v>11.74</v>
      </c>
      <c r="J69" s="218">
        <v>1.3</v>
      </c>
      <c r="K69" s="218">
        <v>126.23</v>
      </c>
      <c r="L69" s="218">
        <v>55.38</v>
      </c>
      <c r="M69" s="218">
        <v>0</v>
      </c>
      <c r="N69" s="218">
        <v>1.08</v>
      </c>
      <c r="O69" s="218">
        <v>1.81</v>
      </c>
      <c r="P69" s="218">
        <v>2.46</v>
      </c>
      <c r="Q69" s="218">
        <v>3.63</v>
      </c>
      <c r="R69" s="218">
        <v>5.56</v>
      </c>
      <c r="S69" s="218">
        <v>3.82</v>
      </c>
      <c r="T69" s="218">
        <v>0</v>
      </c>
      <c r="U69" s="218">
        <v>8.9</v>
      </c>
      <c r="V69" s="218">
        <v>0.17</v>
      </c>
      <c r="W69" s="218">
        <v>0.32</v>
      </c>
      <c r="X69" s="218">
        <v>1.37</v>
      </c>
      <c r="Y69" s="218">
        <v>0</v>
      </c>
      <c r="Z69" s="218">
        <v>2.58</v>
      </c>
      <c r="AA69" s="218">
        <v>13.58</v>
      </c>
      <c r="AB69" s="218">
        <v>0</v>
      </c>
      <c r="AC69" s="218">
        <v>0.28000000000000003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-0.91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6.62</v>
      </c>
      <c r="D70" s="218">
        <v>1.37</v>
      </c>
      <c r="E70" s="218">
        <v>0</v>
      </c>
      <c r="F70" s="218">
        <v>0</v>
      </c>
      <c r="G70" s="218">
        <v>15.54</v>
      </c>
      <c r="H70" s="218">
        <v>0</v>
      </c>
      <c r="I70" s="218">
        <v>11.74</v>
      </c>
      <c r="J70" s="218">
        <v>1.3</v>
      </c>
      <c r="K70" s="218">
        <v>126.25</v>
      </c>
      <c r="L70" s="218">
        <v>55.38</v>
      </c>
      <c r="M70" s="218">
        <v>0</v>
      </c>
      <c r="N70" s="218">
        <v>1.08</v>
      </c>
      <c r="O70" s="218">
        <v>1.81</v>
      </c>
      <c r="P70" s="218">
        <v>2.46</v>
      </c>
      <c r="Q70" s="218">
        <v>3.63</v>
      </c>
      <c r="R70" s="218">
        <v>5.56</v>
      </c>
      <c r="S70" s="218">
        <v>3.82</v>
      </c>
      <c r="T70" s="218">
        <v>0</v>
      </c>
      <c r="U70" s="218">
        <v>8.9</v>
      </c>
      <c r="V70" s="218">
        <v>0.17</v>
      </c>
      <c r="W70" s="218">
        <v>0.32</v>
      </c>
      <c r="X70" s="218">
        <v>1.37</v>
      </c>
      <c r="Y70" s="218">
        <v>0</v>
      </c>
      <c r="Z70" s="218">
        <v>2.58</v>
      </c>
      <c r="AA70" s="218">
        <v>13.58</v>
      </c>
      <c r="AB70" s="218">
        <v>0</v>
      </c>
      <c r="AC70" s="218">
        <v>0.28000000000000003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-0.91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6.62</v>
      </c>
      <c r="D71" s="218">
        <v>1.37</v>
      </c>
      <c r="E71" s="218">
        <v>0</v>
      </c>
      <c r="F71" s="218">
        <v>0</v>
      </c>
      <c r="G71" s="218">
        <v>15.54</v>
      </c>
      <c r="H71" s="218">
        <v>0</v>
      </c>
      <c r="I71" s="218">
        <v>11.74</v>
      </c>
      <c r="J71" s="218">
        <v>1.3</v>
      </c>
      <c r="K71" s="218">
        <v>126.23</v>
      </c>
      <c r="L71" s="218">
        <v>55.38</v>
      </c>
      <c r="M71" s="218">
        <v>0</v>
      </c>
      <c r="N71" s="218">
        <v>1.08</v>
      </c>
      <c r="O71" s="218">
        <v>1.81</v>
      </c>
      <c r="P71" s="218">
        <v>2.46</v>
      </c>
      <c r="Q71" s="218">
        <v>3.48</v>
      </c>
      <c r="R71" s="218">
        <v>5.56</v>
      </c>
      <c r="S71" s="218">
        <v>3.83</v>
      </c>
      <c r="T71" s="218">
        <v>0</v>
      </c>
      <c r="U71" s="218">
        <v>8.9</v>
      </c>
      <c r="V71" s="218">
        <v>0.17</v>
      </c>
      <c r="W71" s="218">
        <v>0.33</v>
      </c>
      <c r="X71" s="218">
        <v>1.37</v>
      </c>
      <c r="Y71" s="218">
        <v>0</v>
      </c>
      <c r="Z71" s="218">
        <v>5.53</v>
      </c>
      <c r="AA71" s="218">
        <v>13.58</v>
      </c>
      <c r="AB71" s="218">
        <v>0</v>
      </c>
      <c r="AC71" s="218">
        <v>0.51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-0.91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6.62</v>
      </c>
      <c r="D72" s="218">
        <v>1.37</v>
      </c>
      <c r="E72" s="218">
        <v>0</v>
      </c>
      <c r="F72" s="218">
        <v>0</v>
      </c>
      <c r="G72" s="218">
        <v>15.54</v>
      </c>
      <c r="H72" s="218">
        <v>0</v>
      </c>
      <c r="I72" s="218">
        <v>11.74</v>
      </c>
      <c r="J72" s="218">
        <v>1.3</v>
      </c>
      <c r="K72" s="218">
        <v>126.24</v>
      </c>
      <c r="L72" s="218">
        <v>55.38</v>
      </c>
      <c r="M72" s="218">
        <v>0</v>
      </c>
      <c r="N72" s="218">
        <v>1.08</v>
      </c>
      <c r="O72" s="218">
        <v>1.81</v>
      </c>
      <c r="P72" s="218">
        <v>2.46</v>
      </c>
      <c r="Q72" s="218">
        <v>3.48</v>
      </c>
      <c r="R72" s="218">
        <v>1.07</v>
      </c>
      <c r="S72" s="218">
        <v>3.83</v>
      </c>
      <c r="T72" s="218">
        <v>0</v>
      </c>
      <c r="U72" s="218">
        <v>8.9</v>
      </c>
      <c r="V72" s="218">
        <v>0.17</v>
      </c>
      <c r="W72" s="218">
        <v>0.32</v>
      </c>
      <c r="X72" s="218">
        <v>1.37</v>
      </c>
      <c r="Y72" s="218">
        <v>0</v>
      </c>
      <c r="Z72" s="218">
        <v>2.58</v>
      </c>
      <c r="AA72" s="218">
        <v>0.86</v>
      </c>
      <c r="AB72" s="218">
        <v>0</v>
      </c>
      <c r="AC72" s="218">
        <v>0.51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-0.91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6.62</v>
      </c>
      <c r="D73" s="218">
        <v>1.37</v>
      </c>
      <c r="E73" s="218">
        <v>0</v>
      </c>
      <c r="F73" s="218">
        <v>0</v>
      </c>
      <c r="G73" s="218">
        <v>15.54</v>
      </c>
      <c r="H73" s="218">
        <v>0</v>
      </c>
      <c r="I73" s="218">
        <v>11.74</v>
      </c>
      <c r="J73" s="218">
        <v>1.3</v>
      </c>
      <c r="K73" s="218">
        <v>93.66</v>
      </c>
      <c r="L73" s="218">
        <v>41.4</v>
      </c>
      <c r="M73" s="218">
        <v>0</v>
      </c>
      <c r="N73" s="218">
        <v>1.08</v>
      </c>
      <c r="O73" s="218">
        <v>1.81</v>
      </c>
      <c r="P73" s="218">
        <v>2.4500000000000002</v>
      </c>
      <c r="Q73" s="218">
        <v>0.2</v>
      </c>
      <c r="R73" s="218">
        <v>0.39</v>
      </c>
      <c r="S73" s="218">
        <v>0.24</v>
      </c>
      <c r="T73" s="218">
        <v>0</v>
      </c>
      <c r="U73" s="218">
        <v>8.9</v>
      </c>
      <c r="V73" s="218">
        <v>0.17</v>
      </c>
      <c r="W73" s="218">
        <v>3.16</v>
      </c>
      <c r="X73" s="218">
        <v>9.67</v>
      </c>
      <c r="Y73" s="218">
        <v>0</v>
      </c>
      <c r="Z73" s="218">
        <v>2.58</v>
      </c>
      <c r="AA73" s="218">
        <v>0.86</v>
      </c>
      <c r="AB73" s="218">
        <v>0</v>
      </c>
      <c r="AC73" s="218">
        <v>0.51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-0.91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6.62</v>
      </c>
      <c r="D74" s="218">
        <v>1.37</v>
      </c>
      <c r="E74" s="218">
        <v>0</v>
      </c>
      <c r="F74" s="218">
        <v>0</v>
      </c>
      <c r="G74" s="218">
        <v>15.54</v>
      </c>
      <c r="H74" s="218">
        <v>0</v>
      </c>
      <c r="I74" s="218">
        <v>11.74</v>
      </c>
      <c r="J74" s="218">
        <v>1.3</v>
      </c>
      <c r="K74" s="218">
        <v>82.72</v>
      </c>
      <c r="L74" s="218">
        <v>39.64</v>
      </c>
      <c r="M74" s="218">
        <v>0</v>
      </c>
      <c r="N74" s="218">
        <v>1.08</v>
      </c>
      <c r="O74" s="218">
        <v>1.81</v>
      </c>
      <c r="P74" s="218">
        <v>2.4500000000000002</v>
      </c>
      <c r="Q74" s="218">
        <v>0.2</v>
      </c>
      <c r="R74" s="218">
        <v>0.39</v>
      </c>
      <c r="S74" s="218">
        <v>0.24</v>
      </c>
      <c r="T74" s="218">
        <v>0</v>
      </c>
      <c r="U74" s="218">
        <v>8.9</v>
      </c>
      <c r="V74" s="218">
        <v>0.17</v>
      </c>
      <c r="W74" s="218">
        <v>3.16</v>
      </c>
      <c r="X74" s="218">
        <v>9.67</v>
      </c>
      <c r="Y74" s="218">
        <v>0</v>
      </c>
      <c r="Z74" s="218">
        <v>2.58</v>
      </c>
      <c r="AA74" s="218">
        <v>0.86</v>
      </c>
      <c r="AB74" s="218">
        <v>0</v>
      </c>
      <c r="AC74" s="218">
        <v>0.51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-0.91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6.62</v>
      </c>
      <c r="D75" s="218">
        <v>1.37</v>
      </c>
      <c r="E75" s="218">
        <v>0</v>
      </c>
      <c r="F75" s="218">
        <v>0</v>
      </c>
      <c r="G75" s="218">
        <v>15.54</v>
      </c>
      <c r="H75" s="218">
        <v>0</v>
      </c>
      <c r="I75" s="218">
        <v>11.74</v>
      </c>
      <c r="J75" s="218">
        <v>1.3</v>
      </c>
      <c r="K75" s="218">
        <v>82.72</v>
      </c>
      <c r="L75" s="218">
        <v>39.64</v>
      </c>
      <c r="M75" s="218">
        <v>0</v>
      </c>
      <c r="N75" s="218">
        <v>1.08</v>
      </c>
      <c r="O75" s="218">
        <v>1.81</v>
      </c>
      <c r="P75" s="218">
        <v>2.4500000000000002</v>
      </c>
      <c r="Q75" s="218">
        <v>0.2</v>
      </c>
      <c r="R75" s="218">
        <v>0.39</v>
      </c>
      <c r="S75" s="218">
        <v>0.24</v>
      </c>
      <c r="T75" s="218">
        <v>0</v>
      </c>
      <c r="U75" s="218">
        <v>8.9</v>
      </c>
      <c r="V75" s="218">
        <v>0.17</v>
      </c>
      <c r="W75" s="218">
        <v>1.49</v>
      </c>
      <c r="X75" s="218">
        <v>9.67</v>
      </c>
      <c r="Y75" s="218">
        <v>0</v>
      </c>
      <c r="Z75" s="218">
        <v>2.58</v>
      </c>
      <c r="AA75" s="218">
        <v>13.87</v>
      </c>
      <c r="AB75" s="218">
        <v>0</v>
      </c>
      <c r="AC75" s="218">
        <v>0.51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-0.91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6.62</v>
      </c>
      <c r="D76" s="218">
        <v>1.37</v>
      </c>
      <c r="E76" s="218">
        <v>0</v>
      </c>
      <c r="F76" s="218">
        <v>0</v>
      </c>
      <c r="G76" s="218">
        <v>15.54</v>
      </c>
      <c r="H76" s="218">
        <v>0</v>
      </c>
      <c r="I76" s="218">
        <v>11.74</v>
      </c>
      <c r="J76" s="218">
        <v>1.3</v>
      </c>
      <c r="K76" s="218">
        <v>82.72</v>
      </c>
      <c r="L76" s="218">
        <v>39.97</v>
      </c>
      <c r="M76" s="218">
        <v>0</v>
      </c>
      <c r="N76" s="218">
        <v>1.08</v>
      </c>
      <c r="O76" s="218">
        <v>1.81</v>
      </c>
      <c r="P76" s="218">
        <v>2.4500000000000002</v>
      </c>
      <c r="Q76" s="218">
        <v>0.2</v>
      </c>
      <c r="R76" s="218">
        <v>0.39</v>
      </c>
      <c r="S76" s="218">
        <v>0.24</v>
      </c>
      <c r="T76" s="218">
        <v>0</v>
      </c>
      <c r="U76" s="218">
        <v>8.9</v>
      </c>
      <c r="V76" s="218">
        <v>0.17</v>
      </c>
      <c r="W76" s="218">
        <v>1.49</v>
      </c>
      <c r="X76" s="218">
        <v>9.67</v>
      </c>
      <c r="Y76" s="218">
        <v>0</v>
      </c>
      <c r="Z76" s="218">
        <v>2.58</v>
      </c>
      <c r="AA76" s="218">
        <v>13.87</v>
      </c>
      <c r="AB76" s="218">
        <v>0</v>
      </c>
      <c r="AC76" s="218">
        <v>0.51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-0.91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6.62</v>
      </c>
      <c r="D77" s="218">
        <v>1.37</v>
      </c>
      <c r="E77" s="218">
        <v>0</v>
      </c>
      <c r="F77" s="218">
        <v>0</v>
      </c>
      <c r="G77" s="218">
        <v>15.54</v>
      </c>
      <c r="H77" s="218">
        <v>0</v>
      </c>
      <c r="I77" s="218">
        <v>11.74</v>
      </c>
      <c r="J77" s="218">
        <v>1.3</v>
      </c>
      <c r="K77" s="218">
        <v>86.07</v>
      </c>
      <c r="L77" s="218">
        <v>40.270000000000003</v>
      </c>
      <c r="M77" s="218">
        <v>0</v>
      </c>
      <c r="N77" s="218">
        <v>1.08</v>
      </c>
      <c r="O77" s="218">
        <v>1.81</v>
      </c>
      <c r="P77" s="218">
        <v>2.4500000000000002</v>
      </c>
      <c r="Q77" s="218">
        <v>1.58</v>
      </c>
      <c r="R77" s="218">
        <v>0.39</v>
      </c>
      <c r="S77" s="218">
        <v>0.24</v>
      </c>
      <c r="T77" s="218">
        <v>0</v>
      </c>
      <c r="U77" s="218">
        <v>8.9</v>
      </c>
      <c r="V77" s="218">
        <v>0.17</v>
      </c>
      <c r="W77" s="218">
        <v>3.16</v>
      </c>
      <c r="X77" s="218">
        <v>9.67</v>
      </c>
      <c r="Y77" s="218">
        <v>0</v>
      </c>
      <c r="Z77" s="218">
        <v>2.58</v>
      </c>
      <c r="AA77" s="218">
        <v>13.87</v>
      </c>
      <c r="AB77" s="218">
        <v>0</v>
      </c>
      <c r="AC77" s="218">
        <v>0.51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-0.91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6.62</v>
      </c>
      <c r="D78" s="218">
        <v>1.37</v>
      </c>
      <c r="E78" s="218">
        <v>0</v>
      </c>
      <c r="F78" s="218">
        <v>0</v>
      </c>
      <c r="G78" s="218">
        <v>15.54</v>
      </c>
      <c r="H78" s="218">
        <v>0</v>
      </c>
      <c r="I78" s="218">
        <v>11.74</v>
      </c>
      <c r="J78" s="218">
        <v>1.3</v>
      </c>
      <c r="K78" s="218">
        <v>86.07</v>
      </c>
      <c r="L78" s="218">
        <v>40.29</v>
      </c>
      <c r="M78" s="218">
        <v>0</v>
      </c>
      <c r="N78" s="218">
        <v>1.08</v>
      </c>
      <c r="O78" s="218">
        <v>1.81</v>
      </c>
      <c r="P78" s="218">
        <v>2.4500000000000002</v>
      </c>
      <c r="Q78" s="218">
        <v>1.58</v>
      </c>
      <c r="R78" s="218">
        <v>0.39</v>
      </c>
      <c r="S78" s="218">
        <v>0.24</v>
      </c>
      <c r="T78" s="218">
        <v>0</v>
      </c>
      <c r="U78" s="218">
        <v>8.9</v>
      </c>
      <c r="V78" s="218">
        <v>0.17</v>
      </c>
      <c r="W78" s="218">
        <v>3.16</v>
      </c>
      <c r="X78" s="218">
        <v>9.67</v>
      </c>
      <c r="Y78" s="218">
        <v>0</v>
      </c>
      <c r="Z78" s="218">
        <v>2.58</v>
      </c>
      <c r="AA78" s="218">
        <v>0.84</v>
      </c>
      <c r="AB78" s="218">
        <v>0</v>
      </c>
      <c r="AC78" s="218">
        <v>0.51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-0.91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6.62</v>
      </c>
      <c r="D79" s="218">
        <v>1.37</v>
      </c>
      <c r="E79" s="218">
        <v>0</v>
      </c>
      <c r="F79" s="218">
        <v>0</v>
      </c>
      <c r="G79" s="218">
        <v>15.54</v>
      </c>
      <c r="H79" s="218">
        <v>0</v>
      </c>
      <c r="I79" s="218">
        <v>11.74</v>
      </c>
      <c r="J79" s="218">
        <v>1.3</v>
      </c>
      <c r="K79" s="218">
        <v>82.72</v>
      </c>
      <c r="L79" s="218">
        <v>40.409999999999997</v>
      </c>
      <c r="M79" s="218">
        <v>0</v>
      </c>
      <c r="N79" s="218">
        <v>1.08</v>
      </c>
      <c r="O79" s="218">
        <v>1.81</v>
      </c>
      <c r="P79" s="218">
        <v>2.4500000000000002</v>
      </c>
      <c r="Q79" s="218">
        <v>0.2</v>
      </c>
      <c r="R79" s="218">
        <v>0.39</v>
      </c>
      <c r="S79" s="218">
        <v>0.24</v>
      </c>
      <c r="T79" s="218">
        <v>0</v>
      </c>
      <c r="U79" s="218">
        <v>8.9</v>
      </c>
      <c r="V79" s="218">
        <v>0.17</v>
      </c>
      <c r="W79" s="218">
        <v>3.16</v>
      </c>
      <c r="X79" s="218">
        <v>9.67</v>
      </c>
      <c r="Y79" s="218">
        <v>0</v>
      </c>
      <c r="Z79" s="218">
        <v>2.58</v>
      </c>
      <c r="AA79" s="218">
        <v>0.84</v>
      </c>
      <c r="AB79" s="218">
        <v>0</v>
      </c>
      <c r="AC79" s="218">
        <v>0.51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-0.91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6.62</v>
      </c>
      <c r="D80" s="218">
        <v>1.37</v>
      </c>
      <c r="E80" s="218">
        <v>0</v>
      </c>
      <c r="F80" s="218">
        <v>0</v>
      </c>
      <c r="G80" s="218">
        <v>15.54</v>
      </c>
      <c r="H80" s="218">
        <v>0</v>
      </c>
      <c r="I80" s="218">
        <v>11.74</v>
      </c>
      <c r="J80" s="218">
        <v>1.3</v>
      </c>
      <c r="K80" s="218">
        <v>86.46</v>
      </c>
      <c r="L80" s="218">
        <v>40.700000000000003</v>
      </c>
      <c r="M80" s="218">
        <v>0</v>
      </c>
      <c r="N80" s="218">
        <v>1.08</v>
      </c>
      <c r="O80" s="218">
        <v>1.81</v>
      </c>
      <c r="P80" s="218">
        <v>2.4500000000000002</v>
      </c>
      <c r="Q80" s="218">
        <v>1.94</v>
      </c>
      <c r="R80" s="218">
        <v>0.39</v>
      </c>
      <c r="S80" s="218">
        <v>0.24</v>
      </c>
      <c r="T80" s="218">
        <v>0</v>
      </c>
      <c r="U80" s="218">
        <v>8.9</v>
      </c>
      <c r="V80" s="218">
        <v>0.17</v>
      </c>
      <c r="W80" s="218">
        <v>3.16</v>
      </c>
      <c r="X80" s="218">
        <v>9.67</v>
      </c>
      <c r="Y80" s="218">
        <v>0</v>
      </c>
      <c r="Z80" s="218">
        <v>2.58</v>
      </c>
      <c r="AA80" s="218">
        <v>0.84</v>
      </c>
      <c r="AB80" s="218">
        <v>0</v>
      </c>
      <c r="AC80" s="218">
        <v>0.51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-0.91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6.62</v>
      </c>
      <c r="D81" s="218">
        <v>1.37</v>
      </c>
      <c r="E81" s="218">
        <v>0</v>
      </c>
      <c r="F81" s="218">
        <v>0</v>
      </c>
      <c r="G81" s="218">
        <v>15.54</v>
      </c>
      <c r="H81" s="218">
        <v>0</v>
      </c>
      <c r="I81" s="218">
        <v>11.74</v>
      </c>
      <c r="J81" s="218">
        <v>1.3</v>
      </c>
      <c r="K81" s="218">
        <v>3</v>
      </c>
      <c r="L81" s="218">
        <v>40.700000000000003</v>
      </c>
      <c r="M81" s="218">
        <v>0</v>
      </c>
      <c r="N81" s="218">
        <v>1.08</v>
      </c>
      <c r="O81" s="218">
        <v>1.81</v>
      </c>
      <c r="P81" s="218">
        <v>2.63</v>
      </c>
      <c r="Q81" s="218">
        <v>1.94</v>
      </c>
      <c r="R81" s="218">
        <v>0.39</v>
      </c>
      <c r="S81" s="218">
        <v>0.24</v>
      </c>
      <c r="T81" s="218">
        <v>0</v>
      </c>
      <c r="U81" s="218">
        <v>8.9</v>
      </c>
      <c r="V81" s="218">
        <v>0.17</v>
      </c>
      <c r="W81" s="218">
        <v>3.16</v>
      </c>
      <c r="X81" s="218">
        <v>9.67</v>
      </c>
      <c r="Y81" s="218">
        <v>0</v>
      </c>
      <c r="Z81" s="218">
        <v>2.58</v>
      </c>
      <c r="AA81" s="218">
        <v>0.84</v>
      </c>
      <c r="AB81" s="218">
        <v>0</v>
      </c>
      <c r="AC81" s="218">
        <v>0.51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-0.91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6.62</v>
      </c>
      <c r="D82" s="218">
        <v>1.37</v>
      </c>
      <c r="E82" s="218">
        <v>0</v>
      </c>
      <c r="F82" s="218">
        <v>0</v>
      </c>
      <c r="G82" s="218">
        <v>15.54</v>
      </c>
      <c r="H82" s="218">
        <v>0</v>
      </c>
      <c r="I82" s="218">
        <v>11.74</v>
      </c>
      <c r="J82" s="218">
        <v>1.3</v>
      </c>
      <c r="K82" s="218">
        <v>3</v>
      </c>
      <c r="L82" s="218">
        <v>40.700000000000003</v>
      </c>
      <c r="M82" s="218">
        <v>0</v>
      </c>
      <c r="N82" s="218">
        <v>1.08</v>
      </c>
      <c r="O82" s="218">
        <v>1.81</v>
      </c>
      <c r="P82" s="218">
        <v>2.63</v>
      </c>
      <c r="Q82" s="218">
        <v>1.94</v>
      </c>
      <c r="R82" s="218">
        <v>0.39</v>
      </c>
      <c r="S82" s="218">
        <v>0.24</v>
      </c>
      <c r="T82" s="218">
        <v>0</v>
      </c>
      <c r="U82" s="218">
        <v>8.9</v>
      </c>
      <c r="V82" s="218">
        <v>0.17</v>
      </c>
      <c r="W82" s="218">
        <v>3.16</v>
      </c>
      <c r="X82" s="218">
        <v>9.67</v>
      </c>
      <c r="Y82" s="218">
        <v>0</v>
      </c>
      <c r="Z82" s="218">
        <v>2.58</v>
      </c>
      <c r="AA82" s="218">
        <v>0.84</v>
      </c>
      <c r="AB82" s="218">
        <v>0</v>
      </c>
      <c r="AC82" s="218">
        <v>0.51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-0.91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6.62</v>
      </c>
      <c r="D83" s="218">
        <v>1.37</v>
      </c>
      <c r="E83" s="218">
        <v>0</v>
      </c>
      <c r="F83" s="218">
        <v>0</v>
      </c>
      <c r="G83" s="218">
        <v>15.54</v>
      </c>
      <c r="H83" s="218">
        <v>0</v>
      </c>
      <c r="I83" s="218">
        <v>11.74</v>
      </c>
      <c r="J83" s="218">
        <v>1.3</v>
      </c>
      <c r="K83" s="218">
        <v>3</v>
      </c>
      <c r="L83" s="218">
        <v>41</v>
      </c>
      <c r="M83" s="218">
        <v>0</v>
      </c>
      <c r="N83" s="218">
        <v>1.08</v>
      </c>
      <c r="O83" s="218">
        <v>1.81</v>
      </c>
      <c r="P83" s="218">
        <v>2.63</v>
      </c>
      <c r="Q83" s="218">
        <v>2.09</v>
      </c>
      <c r="R83" s="218">
        <v>0.39</v>
      </c>
      <c r="S83" s="218">
        <v>0.24</v>
      </c>
      <c r="T83" s="218">
        <v>0</v>
      </c>
      <c r="U83" s="218">
        <v>8.9</v>
      </c>
      <c r="V83" s="218">
        <v>0.17</v>
      </c>
      <c r="W83" s="218">
        <v>3.16</v>
      </c>
      <c r="X83" s="218">
        <v>9.67</v>
      </c>
      <c r="Y83" s="218">
        <v>0</v>
      </c>
      <c r="Z83" s="218">
        <v>2.58</v>
      </c>
      <c r="AA83" s="218">
        <v>0.84</v>
      </c>
      <c r="AB83" s="218">
        <v>0</v>
      </c>
      <c r="AC83" s="218">
        <v>0.51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-0.91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6.87</v>
      </c>
      <c r="D84" s="218">
        <v>1.37</v>
      </c>
      <c r="E84" s="218">
        <v>0</v>
      </c>
      <c r="F84" s="218">
        <v>0</v>
      </c>
      <c r="G84" s="218">
        <v>15.54</v>
      </c>
      <c r="H84" s="218">
        <v>0</v>
      </c>
      <c r="I84" s="218">
        <v>11.74</v>
      </c>
      <c r="J84" s="218">
        <v>1.3</v>
      </c>
      <c r="K84" s="218">
        <v>3</v>
      </c>
      <c r="L84" s="218">
        <v>41</v>
      </c>
      <c r="M84" s="218">
        <v>0</v>
      </c>
      <c r="N84" s="218">
        <v>1.08</v>
      </c>
      <c r="O84" s="218">
        <v>1.81</v>
      </c>
      <c r="P84" s="218">
        <v>2.63</v>
      </c>
      <c r="Q84" s="218">
        <v>2.09</v>
      </c>
      <c r="R84" s="218">
        <v>0.39</v>
      </c>
      <c r="S84" s="218">
        <v>0.24</v>
      </c>
      <c r="T84" s="218">
        <v>0</v>
      </c>
      <c r="U84" s="218">
        <v>8.9</v>
      </c>
      <c r="V84" s="218">
        <v>0.17</v>
      </c>
      <c r="W84" s="218">
        <v>3.16</v>
      </c>
      <c r="X84" s="218">
        <v>9.67</v>
      </c>
      <c r="Y84" s="218">
        <v>0</v>
      </c>
      <c r="Z84" s="218">
        <v>2.58</v>
      </c>
      <c r="AA84" s="218">
        <v>0.84</v>
      </c>
      <c r="AB84" s="218">
        <v>0</v>
      </c>
      <c r="AC84" s="218">
        <v>0.73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-0.91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6.87</v>
      </c>
      <c r="D85" s="218">
        <v>1.37</v>
      </c>
      <c r="E85" s="218">
        <v>0</v>
      </c>
      <c r="F85" s="218">
        <v>0</v>
      </c>
      <c r="G85" s="218">
        <v>15.54</v>
      </c>
      <c r="H85" s="218">
        <v>0</v>
      </c>
      <c r="I85" s="218">
        <v>11.74</v>
      </c>
      <c r="J85" s="218">
        <v>1.3</v>
      </c>
      <c r="K85" s="218">
        <v>3</v>
      </c>
      <c r="L85" s="218">
        <v>41</v>
      </c>
      <c r="M85" s="218">
        <v>0</v>
      </c>
      <c r="N85" s="218">
        <v>1.08</v>
      </c>
      <c r="O85" s="218">
        <v>1.81</v>
      </c>
      <c r="P85" s="218">
        <v>2.63</v>
      </c>
      <c r="Q85" s="218">
        <v>2.09</v>
      </c>
      <c r="R85" s="218">
        <v>0.39</v>
      </c>
      <c r="S85" s="218">
        <v>0.24</v>
      </c>
      <c r="T85" s="218">
        <v>0</v>
      </c>
      <c r="U85" s="218">
        <v>8.9</v>
      </c>
      <c r="V85" s="218">
        <v>0.17</v>
      </c>
      <c r="W85" s="218">
        <v>3.16</v>
      </c>
      <c r="X85" s="218">
        <v>9.67</v>
      </c>
      <c r="Y85" s="218">
        <v>0</v>
      </c>
      <c r="Z85" s="218">
        <v>2.58</v>
      </c>
      <c r="AA85" s="218">
        <v>0.84</v>
      </c>
      <c r="AB85" s="218">
        <v>0</v>
      </c>
      <c r="AC85" s="218">
        <v>0.73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-0.91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6.87</v>
      </c>
      <c r="D86" s="218">
        <v>1.37</v>
      </c>
      <c r="E86" s="218">
        <v>0</v>
      </c>
      <c r="F86" s="218">
        <v>0</v>
      </c>
      <c r="G86" s="218">
        <v>15.54</v>
      </c>
      <c r="H86" s="218">
        <v>0</v>
      </c>
      <c r="I86" s="218">
        <v>11.74</v>
      </c>
      <c r="J86" s="218">
        <v>1.3</v>
      </c>
      <c r="K86" s="218">
        <v>3</v>
      </c>
      <c r="L86" s="218">
        <v>41</v>
      </c>
      <c r="M86" s="218">
        <v>0</v>
      </c>
      <c r="N86" s="218">
        <v>1.08</v>
      </c>
      <c r="O86" s="218">
        <v>1.81</v>
      </c>
      <c r="P86" s="218">
        <v>2.63</v>
      </c>
      <c r="Q86" s="218">
        <v>2.09</v>
      </c>
      <c r="R86" s="218">
        <v>0.39</v>
      </c>
      <c r="S86" s="218">
        <v>0.24</v>
      </c>
      <c r="T86" s="218">
        <v>0</v>
      </c>
      <c r="U86" s="218">
        <v>8.9</v>
      </c>
      <c r="V86" s="218">
        <v>0.17</v>
      </c>
      <c r="W86" s="218">
        <v>3.16</v>
      </c>
      <c r="X86" s="218">
        <v>9.67</v>
      </c>
      <c r="Y86" s="218">
        <v>0</v>
      </c>
      <c r="Z86" s="218">
        <v>2.58</v>
      </c>
      <c r="AA86" s="218">
        <v>0.84</v>
      </c>
      <c r="AB86" s="218">
        <v>0</v>
      </c>
      <c r="AC86" s="218">
        <v>0.73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-0.91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6.87</v>
      </c>
      <c r="D87" s="218">
        <v>1.37</v>
      </c>
      <c r="E87" s="218">
        <v>0</v>
      </c>
      <c r="F87" s="218">
        <v>0</v>
      </c>
      <c r="G87" s="218">
        <v>15.54</v>
      </c>
      <c r="H87" s="218">
        <v>0</v>
      </c>
      <c r="I87" s="218">
        <v>11.74</v>
      </c>
      <c r="J87" s="218">
        <v>1.3</v>
      </c>
      <c r="K87" s="218">
        <v>3</v>
      </c>
      <c r="L87" s="218">
        <v>41</v>
      </c>
      <c r="M87" s="218">
        <v>0</v>
      </c>
      <c r="N87" s="218">
        <v>1.08</v>
      </c>
      <c r="O87" s="218">
        <v>1.81</v>
      </c>
      <c r="P87" s="218">
        <v>2.63</v>
      </c>
      <c r="Q87" s="218">
        <v>2.09</v>
      </c>
      <c r="R87" s="218">
        <v>0.39</v>
      </c>
      <c r="S87" s="218">
        <v>0.24</v>
      </c>
      <c r="T87" s="218">
        <v>0</v>
      </c>
      <c r="U87" s="218">
        <v>8.9</v>
      </c>
      <c r="V87" s="218">
        <v>0.17</v>
      </c>
      <c r="W87" s="218">
        <v>3.16</v>
      </c>
      <c r="X87" s="218">
        <v>13.4</v>
      </c>
      <c r="Y87" s="218">
        <v>0</v>
      </c>
      <c r="Z87" s="218">
        <v>2.58</v>
      </c>
      <c r="AA87" s="218">
        <v>0.84</v>
      </c>
      <c r="AB87" s="218">
        <v>0</v>
      </c>
      <c r="AC87" s="218">
        <v>0.73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-0.91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7.12</v>
      </c>
      <c r="D88" s="218">
        <v>1.37</v>
      </c>
      <c r="E88" s="218">
        <v>0</v>
      </c>
      <c r="F88" s="218">
        <v>0</v>
      </c>
      <c r="G88" s="218">
        <v>15.54</v>
      </c>
      <c r="H88" s="218">
        <v>0</v>
      </c>
      <c r="I88" s="218">
        <v>11.74</v>
      </c>
      <c r="J88" s="218">
        <v>1.3</v>
      </c>
      <c r="K88" s="218">
        <v>3</v>
      </c>
      <c r="L88" s="218">
        <v>41</v>
      </c>
      <c r="M88" s="218">
        <v>0</v>
      </c>
      <c r="N88" s="218">
        <v>1.08</v>
      </c>
      <c r="O88" s="218">
        <v>1.81</v>
      </c>
      <c r="P88" s="218">
        <v>2.63</v>
      </c>
      <c r="Q88" s="218">
        <v>2.09</v>
      </c>
      <c r="R88" s="218">
        <v>0.39</v>
      </c>
      <c r="S88" s="218">
        <v>0.24</v>
      </c>
      <c r="T88" s="218">
        <v>0</v>
      </c>
      <c r="U88" s="218">
        <v>8.9</v>
      </c>
      <c r="V88" s="218">
        <v>0.17</v>
      </c>
      <c r="W88" s="218">
        <v>3.16</v>
      </c>
      <c r="X88" s="218">
        <v>13.4</v>
      </c>
      <c r="Y88" s="218">
        <v>0</v>
      </c>
      <c r="Z88" s="218">
        <v>2.58</v>
      </c>
      <c r="AA88" s="218">
        <v>0.84</v>
      </c>
      <c r="AB88" s="218">
        <v>0</v>
      </c>
      <c r="AC88" s="218">
        <v>0.73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-0.91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7.12</v>
      </c>
      <c r="D89" s="218">
        <v>1.37</v>
      </c>
      <c r="E89" s="218">
        <v>0</v>
      </c>
      <c r="F89" s="218">
        <v>0</v>
      </c>
      <c r="G89" s="218">
        <v>15.54</v>
      </c>
      <c r="H89" s="218">
        <v>0</v>
      </c>
      <c r="I89" s="218">
        <v>11.74</v>
      </c>
      <c r="J89" s="218">
        <v>1.3</v>
      </c>
      <c r="K89" s="218">
        <v>3</v>
      </c>
      <c r="L89" s="218">
        <v>41</v>
      </c>
      <c r="M89" s="218">
        <v>0</v>
      </c>
      <c r="N89" s="218">
        <v>1.08</v>
      </c>
      <c r="O89" s="218">
        <v>1.81</v>
      </c>
      <c r="P89" s="218">
        <v>3.04</v>
      </c>
      <c r="Q89" s="218">
        <v>2.09</v>
      </c>
      <c r="R89" s="218">
        <v>0.39</v>
      </c>
      <c r="S89" s="218">
        <v>0.24</v>
      </c>
      <c r="T89" s="218">
        <v>0</v>
      </c>
      <c r="U89" s="218">
        <v>8.9</v>
      </c>
      <c r="V89" s="218">
        <v>0.17</v>
      </c>
      <c r="W89" s="218">
        <v>3.16</v>
      </c>
      <c r="X89" s="218">
        <v>13.4</v>
      </c>
      <c r="Y89" s="218">
        <v>0</v>
      </c>
      <c r="Z89" s="218">
        <v>2.58</v>
      </c>
      <c r="AA89" s="218">
        <v>0.84</v>
      </c>
      <c r="AB89" s="218">
        <v>0</v>
      </c>
      <c r="AC89" s="218">
        <v>0.73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-0.91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7.12</v>
      </c>
      <c r="D90" s="218">
        <v>1.37</v>
      </c>
      <c r="E90" s="218">
        <v>0</v>
      </c>
      <c r="F90" s="218">
        <v>0</v>
      </c>
      <c r="G90" s="218">
        <v>15.54</v>
      </c>
      <c r="H90" s="218">
        <v>0</v>
      </c>
      <c r="I90" s="218">
        <v>11.74</v>
      </c>
      <c r="J90" s="218">
        <v>1.3</v>
      </c>
      <c r="K90" s="218">
        <v>3</v>
      </c>
      <c r="L90" s="218">
        <v>41</v>
      </c>
      <c r="M90" s="218">
        <v>0</v>
      </c>
      <c r="N90" s="218">
        <v>1.08</v>
      </c>
      <c r="O90" s="218">
        <v>1.81</v>
      </c>
      <c r="P90" s="218">
        <v>3.04</v>
      </c>
      <c r="Q90" s="218">
        <v>2.09</v>
      </c>
      <c r="R90" s="218">
        <v>0.39</v>
      </c>
      <c r="S90" s="218">
        <v>0.24</v>
      </c>
      <c r="T90" s="218">
        <v>0</v>
      </c>
      <c r="U90" s="218">
        <v>8.9</v>
      </c>
      <c r="V90" s="218">
        <v>0.17</v>
      </c>
      <c r="W90" s="218">
        <v>3.16</v>
      </c>
      <c r="X90" s="218">
        <v>13.4</v>
      </c>
      <c r="Y90" s="218">
        <v>0</v>
      </c>
      <c r="Z90" s="218">
        <v>2.58</v>
      </c>
      <c r="AA90" s="218">
        <v>0.84</v>
      </c>
      <c r="AB90" s="218">
        <v>0</v>
      </c>
      <c r="AC90" s="218">
        <v>0.73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-0.91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7.37</v>
      </c>
      <c r="D91" s="218">
        <v>1.37</v>
      </c>
      <c r="E91" s="218">
        <v>0</v>
      </c>
      <c r="F91" s="218">
        <v>0</v>
      </c>
      <c r="G91" s="218">
        <v>15.54</v>
      </c>
      <c r="H91" s="218">
        <v>0</v>
      </c>
      <c r="I91" s="218">
        <v>11.74</v>
      </c>
      <c r="J91" s="218">
        <v>1.3</v>
      </c>
      <c r="K91" s="218">
        <v>3</v>
      </c>
      <c r="L91" s="218">
        <v>40.700000000000003</v>
      </c>
      <c r="M91" s="218">
        <v>0</v>
      </c>
      <c r="N91" s="218">
        <v>1.08</v>
      </c>
      <c r="O91" s="218">
        <v>1.81</v>
      </c>
      <c r="P91" s="218">
        <v>3.04</v>
      </c>
      <c r="Q91" s="218">
        <v>1.94</v>
      </c>
      <c r="R91" s="218">
        <v>0.39</v>
      </c>
      <c r="S91" s="218">
        <v>0.24</v>
      </c>
      <c r="T91" s="218">
        <v>0</v>
      </c>
      <c r="U91" s="218">
        <v>8.9</v>
      </c>
      <c r="V91" s="218">
        <v>0.17</v>
      </c>
      <c r="W91" s="218">
        <v>3.16</v>
      </c>
      <c r="X91" s="218">
        <v>13.4</v>
      </c>
      <c r="Y91" s="218">
        <v>0</v>
      </c>
      <c r="Z91" s="218">
        <v>2.58</v>
      </c>
      <c r="AA91" s="218">
        <v>0.84</v>
      </c>
      <c r="AB91" s="218">
        <v>0</v>
      </c>
      <c r="AC91" s="218">
        <v>0.96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-0.91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7.37</v>
      </c>
      <c r="D92" s="218">
        <v>1.37</v>
      </c>
      <c r="E92" s="218">
        <v>0</v>
      </c>
      <c r="F92" s="218">
        <v>0</v>
      </c>
      <c r="G92" s="218">
        <v>15.54</v>
      </c>
      <c r="H92" s="218">
        <v>0</v>
      </c>
      <c r="I92" s="218">
        <v>11.74</v>
      </c>
      <c r="J92" s="218">
        <v>1.3</v>
      </c>
      <c r="K92" s="218">
        <v>3</v>
      </c>
      <c r="L92" s="218">
        <v>40.700000000000003</v>
      </c>
      <c r="M92" s="218">
        <v>0</v>
      </c>
      <c r="N92" s="218">
        <v>1.08</v>
      </c>
      <c r="O92" s="218">
        <v>1.81</v>
      </c>
      <c r="P92" s="218">
        <v>3.04</v>
      </c>
      <c r="Q92" s="218">
        <v>1.94</v>
      </c>
      <c r="R92" s="218">
        <v>0.39</v>
      </c>
      <c r="S92" s="218">
        <v>0.24</v>
      </c>
      <c r="T92" s="218">
        <v>0</v>
      </c>
      <c r="U92" s="218">
        <v>8.9</v>
      </c>
      <c r="V92" s="218">
        <v>0.17</v>
      </c>
      <c r="W92" s="218">
        <v>3.16</v>
      </c>
      <c r="X92" s="218">
        <v>13.4</v>
      </c>
      <c r="Y92" s="218">
        <v>0</v>
      </c>
      <c r="Z92" s="218">
        <v>2.58</v>
      </c>
      <c r="AA92" s="218">
        <v>0.84</v>
      </c>
      <c r="AB92" s="218">
        <v>0</v>
      </c>
      <c r="AC92" s="218">
        <v>0.96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-0.91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7.37</v>
      </c>
      <c r="D93" s="218">
        <v>1.37</v>
      </c>
      <c r="E93" s="218">
        <v>0</v>
      </c>
      <c r="F93" s="218">
        <v>0</v>
      </c>
      <c r="G93" s="218">
        <v>15.54</v>
      </c>
      <c r="H93" s="218">
        <v>0</v>
      </c>
      <c r="I93" s="218">
        <v>11.74</v>
      </c>
      <c r="J93" s="218">
        <v>1.3</v>
      </c>
      <c r="K93" s="218">
        <v>3</v>
      </c>
      <c r="L93" s="218">
        <v>40.700000000000003</v>
      </c>
      <c r="M93" s="218">
        <v>0</v>
      </c>
      <c r="N93" s="218">
        <v>1.08</v>
      </c>
      <c r="O93" s="218">
        <v>1.81</v>
      </c>
      <c r="P93" s="218">
        <v>3.04</v>
      </c>
      <c r="Q93" s="218">
        <v>1.94</v>
      </c>
      <c r="R93" s="218">
        <v>0.39</v>
      </c>
      <c r="S93" s="218">
        <v>0.24</v>
      </c>
      <c r="T93" s="218">
        <v>0</v>
      </c>
      <c r="U93" s="218">
        <v>8.9</v>
      </c>
      <c r="V93" s="218">
        <v>0.17</v>
      </c>
      <c r="W93" s="218">
        <v>3.16</v>
      </c>
      <c r="X93" s="218">
        <v>13.4</v>
      </c>
      <c r="Y93" s="218">
        <v>0</v>
      </c>
      <c r="Z93" s="218">
        <v>2.58</v>
      </c>
      <c r="AA93" s="218">
        <v>0.84</v>
      </c>
      <c r="AB93" s="218">
        <v>0</v>
      </c>
      <c r="AC93" s="218">
        <v>0.96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-0.91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7.37</v>
      </c>
      <c r="D94" s="218">
        <v>1.37</v>
      </c>
      <c r="E94" s="218">
        <v>0</v>
      </c>
      <c r="F94" s="218">
        <v>0</v>
      </c>
      <c r="G94" s="218">
        <v>15.54</v>
      </c>
      <c r="H94" s="218">
        <v>0</v>
      </c>
      <c r="I94" s="218">
        <v>11.74</v>
      </c>
      <c r="J94" s="218">
        <v>1.3</v>
      </c>
      <c r="K94" s="218">
        <v>3</v>
      </c>
      <c r="L94" s="218">
        <v>40.700000000000003</v>
      </c>
      <c r="M94" s="218">
        <v>0</v>
      </c>
      <c r="N94" s="218">
        <v>1.08</v>
      </c>
      <c r="O94" s="218">
        <v>1.81</v>
      </c>
      <c r="P94" s="218">
        <v>3.04</v>
      </c>
      <c r="Q94" s="218">
        <v>1.94</v>
      </c>
      <c r="R94" s="218">
        <v>0.39</v>
      </c>
      <c r="S94" s="218">
        <v>0.24</v>
      </c>
      <c r="T94" s="218">
        <v>0</v>
      </c>
      <c r="U94" s="218">
        <v>8.9</v>
      </c>
      <c r="V94" s="218">
        <v>0.17</v>
      </c>
      <c r="W94" s="218">
        <v>3.16</v>
      </c>
      <c r="X94" s="218">
        <v>13.4</v>
      </c>
      <c r="Y94" s="218">
        <v>0</v>
      </c>
      <c r="Z94" s="218">
        <v>2.58</v>
      </c>
      <c r="AA94" s="218">
        <v>0.84</v>
      </c>
      <c r="AB94" s="218">
        <v>0</v>
      </c>
      <c r="AC94" s="218">
        <v>1.19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-0.91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7.37</v>
      </c>
      <c r="D95" s="218">
        <v>1.37</v>
      </c>
      <c r="E95" s="218">
        <v>0</v>
      </c>
      <c r="F95" s="218">
        <v>0</v>
      </c>
      <c r="G95" s="218">
        <v>15.54</v>
      </c>
      <c r="H95" s="218">
        <v>0</v>
      </c>
      <c r="I95" s="218">
        <v>11.74</v>
      </c>
      <c r="J95" s="218">
        <v>1.3</v>
      </c>
      <c r="K95" s="218">
        <v>3</v>
      </c>
      <c r="L95" s="218">
        <v>40.700000000000003</v>
      </c>
      <c r="M95" s="218">
        <v>0</v>
      </c>
      <c r="N95" s="218">
        <v>1.08</v>
      </c>
      <c r="O95" s="218">
        <v>1.81</v>
      </c>
      <c r="P95" s="218">
        <v>3.04</v>
      </c>
      <c r="Q95" s="218">
        <v>1.94</v>
      </c>
      <c r="R95" s="218">
        <v>0.39</v>
      </c>
      <c r="S95" s="218">
        <v>0.24</v>
      </c>
      <c r="T95" s="218">
        <v>0</v>
      </c>
      <c r="U95" s="218">
        <v>8.9</v>
      </c>
      <c r="V95" s="218">
        <v>0.17</v>
      </c>
      <c r="W95" s="218">
        <v>3.16</v>
      </c>
      <c r="X95" s="218">
        <v>13.4</v>
      </c>
      <c r="Y95" s="218">
        <v>0</v>
      </c>
      <c r="Z95" s="218">
        <v>2.58</v>
      </c>
      <c r="AA95" s="218">
        <v>0.84</v>
      </c>
      <c r="AB95" s="218">
        <v>0</v>
      </c>
      <c r="AC95" s="218">
        <v>1.19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-0.91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7.37</v>
      </c>
      <c r="D96" s="218">
        <v>1.37</v>
      </c>
      <c r="E96" s="218">
        <v>0</v>
      </c>
      <c r="F96" s="218">
        <v>0</v>
      </c>
      <c r="G96" s="218">
        <v>15.54</v>
      </c>
      <c r="H96" s="218">
        <v>0</v>
      </c>
      <c r="I96" s="218">
        <v>11.74</v>
      </c>
      <c r="J96" s="218">
        <v>1.3</v>
      </c>
      <c r="K96" s="218">
        <v>3</v>
      </c>
      <c r="L96" s="218">
        <v>40.700000000000003</v>
      </c>
      <c r="M96" s="218">
        <v>0</v>
      </c>
      <c r="N96" s="218">
        <v>1.08</v>
      </c>
      <c r="O96" s="218">
        <v>1.81</v>
      </c>
      <c r="P96" s="218">
        <v>3.04</v>
      </c>
      <c r="Q96" s="218">
        <v>1.94</v>
      </c>
      <c r="R96" s="218">
        <v>0.39</v>
      </c>
      <c r="S96" s="218">
        <v>0.24</v>
      </c>
      <c r="T96" s="218">
        <v>0</v>
      </c>
      <c r="U96" s="218">
        <v>8.9</v>
      </c>
      <c r="V96" s="218">
        <v>0.17</v>
      </c>
      <c r="W96" s="218">
        <v>3.16</v>
      </c>
      <c r="X96" s="218">
        <v>13.4</v>
      </c>
      <c r="Y96" s="218">
        <v>0</v>
      </c>
      <c r="Z96" s="218">
        <v>2.58</v>
      </c>
      <c r="AA96" s="218">
        <v>0.84</v>
      </c>
      <c r="AB96" s="218">
        <v>0</v>
      </c>
      <c r="AC96" s="218">
        <v>1.19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-0.91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7.37</v>
      </c>
      <c r="D97" s="218">
        <v>1.37</v>
      </c>
      <c r="E97" s="218">
        <v>0</v>
      </c>
      <c r="F97" s="218">
        <v>0</v>
      </c>
      <c r="G97" s="218">
        <v>15.54</v>
      </c>
      <c r="H97" s="218">
        <v>0</v>
      </c>
      <c r="I97" s="218">
        <v>11.74</v>
      </c>
      <c r="J97" s="218">
        <v>1.3</v>
      </c>
      <c r="K97" s="218">
        <v>3</v>
      </c>
      <c r="L97" s="218">
        <v>40.700000000000003</v>
      </c>
      <c r="M97" s="218">
        <v>0</v>
      </c>
      <c r="N97" s="218">
        <v>1.08</v>
      </c>
      <c r="O97" s="218">
        <v>1.81</v>
      </c>
      <c r="P97" s="218">
        <v>3.04</v>
      </c>
      <c r="Q97" s="218">
        <v>1.94</v>
      </c>
      <c r="R97" s="218">
        <v>0.39</v>
      </c>
      <c r="S97" s="218">
        <v>0.24</v>
      </c>
      <c r="T97" s="218">
        <v>0</v>
      </c>
      <c r="U97" s="218">
        <v>8.9</v>
      </c>
      <c r="V97" s="218">
        <v>0.17</v>
      </c>
      <c r="W97" s="218">
        <v>3.16</v>
      </c>
      <c r="X97" s="218">
        <v>13.4</v>
      </c>
      <c r="Y97" s="218">
        <v>0</v>
      </c>
      <c r="Z97" s="218">
        <v>2.58</v>
      </c>
      <c r="AA97" s="218">
        <v>0.84</v>
      </c>
      <c r="AB97" s="218">
        <v>0</v>
      </c>
      <c r="AC97" s="218">
        <v>1.19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-0.91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7.37</v>
      </c>
      <c r="D98" s="218">
        <v>1.37</v>
      </c>
      <c r="E98" s="218">
        <v>0</v>
      </c>
      <c r="F98" s="218">
        <v>0</v>
      </c>
      <c r="G98" s="218">
        <v>15.54</v>
      </c>
      <c r="H98" s="218">
        <v>0</v>
      </c>
      <c r="I98" s="218">
        <v>11.74</v>
      </c>
      <c r="J98" s="218">
        <v>1.3</v>
      </c>
      <c r="K98" s="218">
        <v>3</v>
      </c>
      <c r="L98" s="218">
        <v>40.700000000000003</v>
      </c>
      <c r="M98" s="218">
        <v>0</v>
      </c>
      <c r="N98" s="218">
        <v>1.08</v>
      </c>
      <c r="O98" s="218">
        <v>1.81</v>
      </c>
      <c r="P98" s="218">
        <v>3.04</v>
      </c>
      <c r="Q98" s="218">
        <v>1.94</v>
      </c>
      <c r="R98" s="218">
        <v>0.39</v>
      </c>
      <c r="S98" s="218">
        <v>0.24</v>
      </c>
      <c r="T98" s="218">
        <v>0</v>
      </c>
      <c r="U98" s="218">
        <v>8.9</v>
      </c>
      <c r="V98" s="218">
        <v>0.17</v>
      </c>
      <c r="W98" s="218">
        <v>3.16</v>
      </c>
      <c r="X98" s="218">
        <v>13.4</v>
      </c>
      <c r="Y98" s="218">
        <v>0</v>
      </c>
      <c r="Z98" s="218">
        <v>2.58</v>
      </c>
      <c r="AA98" s="218">
        <v>0.84</v>
      </c>
      <c r="AB98" s="218">
        <v>0</v>
      </c>
      <c r="AC98" s="218">
        <v>1.19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-0.91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0.17691000000000009</v>
      </c>
      <c r="D99">
        <f t="shared" si="0"/>
        <v>3.2880000000000048E-2</v>
      </c>
      <c r="E99">
        <f t="shared" si="0"/>
        <v>0</v>
      </c>
      <c r="F99">
        <f t="shared" si="0"/>
        <v>0</v>
      </c>
      <c r="G99">
        <f t="shared" si="0"/>
        <v>0.37451999999999952</v>
      </c>
      <c r="H99">
        <f t="shared" si="0"/>
        <v>0</v>
      </c>
      <c r="I99">
        <f t="shared" si="0"/>
        <v>0.28176000000000018</v>
      </c>
      <c r="J99">
        <f t="shared" si="0"/>
        <v>3.1199999999999953E-2</v>
      </c>
      <c r="K99">
        <f t="shared" si="0"/>
        <v>2.2465999999999977</v>
      </c>
      <c r="L99">
        <f t="shared" si="0"/>
        <v>1.1839699999999993</v>
      </c>
      <c r="M99">
        <f t="shared" si="0"/>
        <v>0</v>
      </c>
      <c r="N99">
        <f t="shared" si="0"/>
        <v>2.5919999999999967E-2</v>
      </c>
      <c r="O99">
        <f t="shared" si="0"/>
        <v>4.3440000000000041E-2</v>
      </c>
      <c r="P99">
        <f t="shared" si="0"/>
        <v>6.0809999999999947E-2</v>
      </c>
      <c r="Q99">
        <f t="shared" si="0"/>
        <v>5.9227499999999961E-2</v>
      </c>
      <c r="R99">
        <f t="shared" si="0"/>
        <v>6.6554999999999878E-2</v>
      </c>
      <c r="S99">
        <f t="shared" si="0"/>
        <v>5.2762500000000073E-2</v>
      </c>
      <c r="T99">
        <f t="shared" si="0"/>
        <v>0</v>
      </c>
      <c r="U99">
        <f t="shared" si="0"/>
        <v>0.21359999999999965</v>
      </c>
      <c r="V99">
        <f t="shared" si="0"/>
        <v>2.7167500000000011E-2</v>
      </c>
      <c r="W99">
        <f t="shared" si="0"/>
        <v>7.2300000000000073E-2</v>
      </c>
      <c r="X99">
        <f t="shared" si="0"/>
        <v>0.20891749999999984</v>
      </c>
      <c r="Y99">
        <f t="shared" si="0"/>
        <v>0</v>
      </c>
      <c r="Z99">
        <f t="shared" si="0"/>
        <v>0.23869750000000031</v>
      </c>
      <c r="AA99">
        <f t="shared" si="0"/>
        <v>0.17430250000000036</v>
      </c>
      <c r="AB99">
        <f t="shared" si="0"/>
        <v>0</v>
      </c>
      <c r="AC99">
        <f t="shared" si="0"/>
        <v>2.0742499999999997E-2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-2.183999999999995E-2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-0.09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-0.09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-0.09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-0.09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-0.09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-0.09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-0.09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-0.09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-0.09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-0.09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-0.09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-0.09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-0.09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-0.09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-0.09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-0.09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-0.09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-0.09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-0.09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-0.09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-0.09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-0.09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-0.09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-0.09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-0.09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-0.09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-0.09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-0.09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-0.09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-0.09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-0.09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-0.09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-0.09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-0.09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-0.09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-0.09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-0.09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-0.09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-0.09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-0.09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-0.09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-0.09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-0.09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-0.09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-0.09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-0.09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-0.09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-0.09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-0.09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-0.09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-0.09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-0.09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-0.09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-0.09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-0.09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-0.09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-0.09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-0.09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-0.09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-0.09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-0.09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-0.09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-0.09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-0.09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-0.09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-0.09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-0.09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-0.09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-0.09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-0.09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-0.09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-0.09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-0.09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-0.09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-0.09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-0.09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-0.09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-0.09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-0.09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-0.09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-0.09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-0.09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-0.09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-0.09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-0.09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-0.09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-0.09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-0.09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-0.09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-0.09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-0.09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-0.09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-0.09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-0.09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-0.09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-0.09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-2.1599999999999979E-3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1.68</v>
      </c>
      <c r="D3" s="218">
        <v>0.3</v>
      </c>
      <c r="E3" s="218">
        <v>0</v>
      </c>
      <c r="F3" s="218">
        <v>0</v>
      </c>
      <c r="G3" s="218">
        <v>3.35</v>
      </c>
      <c r="H3" s="218">
        <v>0</v>
      </c>
      <c r="I3" s="218">
        <v>2.56</v>
      </c>
      <c r="J3" s="218">
        <v>0.28000000000000003</v>
      </c>
      <c r="K3" s="218">
        <v>1.31</v>
      </c>
      <c r="L3" s="218">
        <v>0.08</v>
      </c>
      <c r="M3" s="218">
        <v>0.04</v>
      </c>
      <c r="N3" s="218">
        <v>0.05</v>
      </c>
      <c r="O3" s="218">
        <v>0.05</v>
      </c>
      <c r="P3" s="218">
        <v>0.08</v>
      </c>
      <c r="Q3" s="218">
        <v>0</v>
      </c>
      <c r="R3" s="218">
        <v>0.02</v>
      </c>
      <c r="S3" s="218">
        <v>0</v>
      </c>
      <c r="T3" s="218">
        <v>0.45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-0.37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1.68</v>
      </c>
      <c r="D4" s="218">
        <v>0.3</v>
      </c>
      <c r="E4" s="218">
        <v>0</v>
      </c>
      <c r="F4" s="218">
        <v>0</v>
      </c>
      <c r="G4" s="218">
        <v>3.35</v>
      </c>
      <c r="H4" s="218">
        <v>0</v>
      </c>
      <c r="I4" s="218">
        <v>2.56</v>
      </c>
      <c r="J4" s="218">
        <v>0.28000000000000003</v>
      </c>
      <c r="K4" s="218">
        <v>1.31</v>
      </c>
      <c r="L4" s="218">
        <v>0.15</v>
      </c>
      <c r="M4" s="218">
        <v>0.04</v>
      </c>
      <c r="N4" s="218">
        <v>0.05</v>
      </c>
      <c r="O4" s="218">
        <v>0.05</v>
      </c>
      <c r="P4" s="218">
        <v>0.08</v>
      </c>
      <c r="Q4" s="218">
        <v>0</v>
      </c>
      <c r="R4" s="218">
        <v>0.02</v>
      </c>
      <c r="S4" s="218">
        <v>0</v>
      </c>
      <c r="T4" s="218">
        <v>0.45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-0.37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1.68</v>
      </c>
      <c r="D5" s="218">
        <v>0.3</v>
      </c>
      <c r="E5" s="218">
        <v>0</v>
      </c>
      <c r="F5" s="218">
        <v>0</v>
      </c>
      <c r="G5" s="218">
        <v>3.35</v>
      </c>
      <c r="H5" s="218">
        <v>0</v>
      </c>
      <c r="I5" s="218">
        <v>2.56</v>
      </c>
      <c r="J5" s="218">
        <v>0.28000000000000003</v>
      </c>
      <c r="K5" s="218">
        <v>1.31</v>
      </c>
      <c r="L5" s="218">
        <v>0.15</v>
      </c>
      <c r="M5" s="218">
        <v>0.04</v>
      </c>
      <c r="N5" s="218">
        <v>0.05</v>
      </c>
      <c r="O5" s="218">
        <v>0.05</v>
      </c>
      <c r="P5" s="218">
        <v>0.08</v>
      </c>
      <c r="Q5" s="218">
        <v>0</v>
      </c>
      <c r="R5" s="218">
        <v>0.02</v>
      </c>
      <c r="S5" s="218">
        <v>0</v>
      </c>
      <c r="T5" s="218">
        <v>0.45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-0.37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1.68</v>
      </c>
      <c r="D6" s="218">
        <v>0.3</v>
      </c>
      <c r="E6" s="218">
        <v>0</v>
      </c>
      <c r="F6" s="218">
        <v>0</v>
      </c>
      <c r="G6" s="218">
        <v>3.35</v>
      </c>
      <c r="H6" s="218">
        <v>0</v>
      </c>
      <c r="I6" s="218">
        <v>2.56</v>
      </c>
      <c r="J6" s="218">
        <v>0.28000000000000003</v>
      </c>
      <c r="K6" s="218">
        <v>1.31</v>
      </c>
      <c r="L6" s="218">
        <v>0.15</v>
      </c>
      <c r="M6" s="218">
        <v>0.04</v>
      </c>
      <c r="N6" s="218">
        <v>0.05</v>
      </c>
      <c r="O6" s="218">
        <v>0.05</v>
      </c>
      <c r="P6" s="218">
        <v>0.08</v>
      </c>
      <c r="Q6" s="218">
        <v>0</v>
      </c>
      <c r="R6" s="218">
        <v>0.02</v>
      </c>
      <c r="S6" s="218">
        <v>0</v>
      </c>
      <c r="T6" s="218">
        <v>0.45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-0.37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1.74</v>
      </c>
      <c r="D7" s="218">
        <v>0.3</v>
      </c>
      <c r="E7" s="218">
        <v>0</v>
      </c>
      <c r="F7" s="218">
        <v>0</v>
      </c>
      <c r="G7" s="218">
        <v>3.35</v>
      </c>
      <c r="H7" s="218">
        <v>0</v>
      </c>
      <c r="I7" s="218">
        <v>2.56</v>
      </c>
      <c r="J7" s="218">
        <v>0.28000000000000003</v>
      </c>
      <c r="K7" s="218">
        <v>0.92</v>
      </c>
      <c r="L7" s="218">
        <v>0.15</v>
      </c>
      <c r="M7" s="218">
        <v>0.04</v>
      </c>
      <c r="N7" s="218">
        <v>0.05</v>
      </c>
      <c r="O7" s="218">
        <v>0.05</v>
      </c>
      <c r="P7" s="218">
        <v>0.08</v>
      </c>
      <c r="Q7" s="218">
        <v>0</v>
      </c>
      <c r="R7" s="218">
        <v>0.02</v>
      </c>
      <c r="S7" s="218">
        <v>0</v>
      </c>
      <c r="T7" s="218">
        <v>0.45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-0.37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1.74</v>
      </c>
      <c r="D8" s="218">
        <v>0.3</v>
      </c>
      <c r="E8" s="218">
        <v>0</v>
      </c>
      <c r="F8" s="218">
        <v>0</v>
      </c>
      <c r="G8" s="218">
        <v>3.35</v>
      </c>
      <c r="H8" s="218">
        <v>0</v>
      </c>
      <c r="I8" s="218">
        <v>2.56</v>
      </c>
      <c r="J8" s="218">
        <v>0.28000000000000003</v>
      </c>
      <c r="K8" s="218">
        <v>1.31</v>
      </c>
      <c r="L8" s="218">
        <v>0.15</v>
      </c>
      <c r="M8" s="218">
        <v>0.04</v>
      </c>
      <c r="N8" s="218">
        <v>0.05</v>
      </c>
      <c r="O8" s="218">
        <v>0.05</v>
      </c>
      <c r="P8" s="218">
        <v>0.08</v>
      </c>
      <c r="Q8" s="218">
        <v>0</v>
      </c>
      <c r="R8" s="218">
        <v>0.02</v>
      </c>
      <c r="S8" s="218">
        <v>0</v>
      </c>
      <c r="T8" s="218">
        <v>0.45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-0.37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1.74</v>
      </c>
      <c r="D9" s="218">
        <v>0.3</v>
      </c>
      <c r="E9" s="218">
        <v>0</v>
      </c>
      <c r="F9" s="218">
        <v>0</v>
      </c>
      <c r="G9" s="218">
        <v>3.35</v>
      </c>
      <c r="H9" s="218">
        <v>0</v>
      </c>
      <c r="I9" s="218">
        <v>2.56</v>
      </c>
      <c r="J9" s="218">
        <v>0.28000000000000003</v>
      </c>
      <c r="K9" s="218">
        <v>1.31</v>
      </c>
      <c r="L9" s="218">
        <v>0.15</v>
      </c>
      <c r="M9" s="218">
        <v>0.04</v>
      </c>
      <c r="N9" s="218">
        <v>0.05</v>
      </c>
      <c r="O9" s="218">
        <v>0.05</v>
      </c>
      <c r="P9" s="218">
        <v>0.08</v>
      </c>
      <c r="Q9" s="218">
        <v>0</v>
      </c>
      <c r="R9" s="218">
        <v>0.02</v>
      </c>
      <c r="S9" s="218">
        <v>0</v>
      </c>
      <c r="T9" s="218">
        <v>0.45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-0.37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1.74</v>
      </c>
      <c r="D10" s="218">
        <v>0.3</v>
      </c>
      <c r="E10" s="218">
        <v>0</v>
      </c>
      <c r="F10" s="218">
        <v>0</v>
      </c>
      <c r="G10" s="218">
        <v>3.35</v>
      </c>
      <c r="H10" s="218">
        <v>0</v>
      </c>
      <c r="I10" s="218">
        <v>2.56</v>
      </c>
      <c r="J10" s="218">
        <v>0.28000000000000003</v>
      </c>
      <c r="K10" s="218">
        <v>1.31</v>
      </c>
      <c r="L10" s="218">
        <v>0.15</v>
      </c>
      <c r="M10" s="218">
        <v>0.04</v>
      </c>
      <c r="N10" s="218">
        <v>0.05</v>
      </c>
      <c r="O10" s="218">
        <v>0.05</v>
      </c>
      <c r="P10" s="218">
        <v>0.08</v>
      </c>
      <c r="Q10" s="218">
        <v>0</v>
      </c>
      <c r="R10" s="218">
        <v>0.02</v>
      </c>
      <c r="S10" s="218">
        <v>0</v>
      </c>
      <c r="T10" s="218">
        <v>0.45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-0.37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1.79</v>
      </c>
      <c r="D11" s="218">
        <v>0.3</v>
      </c>
      <c r="E11" s="218">
        <v>0</v>
      </c>
      <c r="F11" s="218">
        <v>0</v>
      </c>
      <c r="G11" s="218">
        <v>3.35</v>
      </c>
      <c r="H11" s="218">
        <v>0</v>
      </c>
      <c r="I11" s="218">
        <v>2.56</v>
      </c>
      <c r="J11" s="218">
        <v>0.28000000000000003</v>
      </c>
      <c r="K11" s="218">
        <v>1.31</v>
      </c>
      <c r="L11" s="218">
        <v>0.15</v>
      </c>
      <c r="M11" s="218">
        <v>0.04</v>
      </c>
      <c r="N11" s="218">
        <v>0.05</v>
      </c>
      <c r="O11" s="218">
        <v>0.05</v>
      </c>
      <c r="P11" s="218">
        <v>0.08</v>
      </c>
      <c r="Q11" s="218">
        <v>0</v>
      </c>
      <c r="R11" s="218">
        <v>0.02</v>
      </c>
      <c r="S11" s="218">
        <v>0</v>
      </c>
      <c r="T11" s="218">
        <v>0.45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-0.37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1.79</v>
      </c>
      <c r="D12" s="218">
        <v>0.3</v>
      </c>
      <c r="E12" s="218">
        <v>0</v>
      </c>
      <c r="F12" s="218">
        <v>0</v>
      </c>
      <c r="G12" s="218">
        <v>3.35</v>
      </c>
      <c r="H12" s="218">
        <v>0</v>
      </c>
      <c r="I12" s="218">
        <v>2.56</v>
      </c>
      <c r="J12" s="218">
        <v>0.28000000000000003</v>
      </c>
      <c r="K12" s="218">
        <v>1.31</v>
      </c>
      <c r="L12" s="218">
        <v>0.15</v>
      </c>
      <c r="M12" s="218">
        <v>0.04</v>
      </c>
      <c r="N12" s="218">
        <v>0.05</v>
      </c>
      <c r="O12" s="218">
        <v>0.05</v>
      </c>
      <c r="P12" s="218">
        <v>0.08</v>
      </c>
      <c r="Q12" s="218">
        <v>0</v>
      </c>
      <c r="R12" s="218">
        <v>0.02</v>
      </c>
      <c r="S12" s="218">
        <v>0</v>
      </c>
      <c r="T12" s="218">
        <v>0.45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-0.37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1.79</v>
      </c>
      <c r="D13" s="218">
        <v>0.3</v>
      </c>
      <c r="E13" s="218">
        <v>0</v>
      </c>
      <c r="F13" s="218">
        <v>0</v>
      </c>
      <c r="G13" s="218">
        <v>3.35</v>
      </c>
      <c r="H13" s="218">
        <v>0</v>
      </c>
      <c r="I13" s="218">
        <v>2.56</v>
      </c>
      <c r="J13" s="218">
        <v>0.28000000000000003</v>
      </c>
      <c r="K13" s="218">
        <v>1.31</v>
      </c>
      <c r="L13" s="218">
        <v>0</v>
      </c>
      <c r="M13" s="218">
        <v>0.04</v>
      </c>
      <c r="N13" s="218">
        <v>0.05</v>
      </c>
      <c r="O13" s="218">
        <v>0.05</v>
      </c>
      <c r="P13" s="218">
        <v>0.08</v>
      </c>
      <c r="Q13" s="218">
        <v>0</v>
      </c>
      <c r="R13" s="218">
        <v>0.02</v>
      </c>
      <c r="S13" s="218">
        <v>0</v>
      </c>
      <c r="T13" s="218">
        <v>0.45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-0.37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1.79</v>
      </c>
      <c r="D14" s="218">
        <v>0.3</v>
      </c>
      <c r="E14" s="218">
        <v>0</v>
      </c>
      <c r="F14" s="218">
        <v>0</v>
      </c>
      <c r="G14" s="218">
        <v>3.35</v>
      </c>
      <c r="H14" s="218">
        <v>0</v>
      </c>
      <c r="I14" s="218">
        <v>2.56</v>
      </c>
      <c r="J14" s="218">
        <v>0.28000000000000003</v>
      </c>
      <c r="K14" s="218">
        <v>1.31</v>
      </c>
      <c r="L14" s="218">
        <v>0.15</v>
      </c>
      <c r="M14" s="218">
        <v>0.04</v>
      </c>
      <c r="N14" s="218">
        <v>0.05</v>
      </c>
      <c r="O14" s="218">
        <v>0.05</v>
      </c>
      <c r="P14" s="218">
        <v>0.08</v>
      </c>
      <c r="Q14" s="218">
        <v>0</v>
      </c>
      <c r="R14" s="218">
        <v>0.02</v>
      </c>
      <c r="S14" s="218">
        <v>0</v>
      </c>
      <c r="T14" s="218">
        <v>0.45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-0.37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1.79</v>
      </c>
      <c r="D15" s="218">
        <v>0.3</v>
      </c>
      <c r="E15" s="218">
        <v>0</v>
      </c>
      <c r="F15" s="218">
        <v>0</v>
      </c>
      <c r="G15" s="218">
        <v>3.35</v>
      </c>
      <c r="H15" s="218">
        <v>0</v>
      </c>
      <c r="I15" s="218">
        <v>2.56</v>
      </c>
      <c r="J15" s="218">
        <v>0.28000000000000003</v>
      </c>
      <c r="K15" s="218">
        <v>1.31</v>
      </c>
      <c r="L15" s="218">
        <v>0.15</v>
      </c>
      <c r="M15" s="218">
        <v>0.04</v>
      </c>
      <c r="N15" s="218">
        <v>0.05</v>
      </c>
      <c r="O15" s="218">
        <v>0.05</v>
      </c>
      <c r="P15" s="218">
        <v>0.08</v>
      </c>
      <c r="Q15" s="218">
        <v>0</v>
      </c>
      <c r="R15" s="218">
        <v>0.02</v>
      </c>
      <c r="S15" s="218">
        <v>0</v>
      </c>
      <c r="T15" s="218">
        <v>0.45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0.05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-0.37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1.79</v>
      </c>
      <c r="D16" s="218">
        <v>0.3</v>
      </c>
      <c r="E16" s="218">
        <v>0</v>
      </c>
      <c r="F16" s="218">
        <v>0</v>
      </c>
      <c r="G16" s="218">
        <v>3.35</v>
      </c>
      <c r="H16" s="218">
        <v>0</v>
      </c>
      <c r="I16" s="218">
        <v>2.56</v>
      </c>
      <c r="J16" s="218">
        <v>0.28000000000000003</v>
      </c>
      <c r="K16" s="218">
        <v>1.31</v>
      </c>
      <c r="L16" s="218">
        <v>0.15</v>
      </c>
      <c r="M16" s="218">
        <v>0.04</v>
      </c>
      <c r="N16" s="218">
        <v>0.05</v>
      </c>
      <c r="O16" s="218">
        <v>0.05</v>
      </c>
      <c r="P16" s="218">
        <v>0.08</v>
      </c>
      <c r="Q16" s="218">
        <v>0</v>
      </c>
      <c r="R16" s="218">
        <v>0.02</v>
      </c>
      <c r="S16" s="218">
        <v>0</v>
      </c>
      <c r="T16" s="218">
        <v>0.45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-0.37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1.79</v>
      </c>
      <c r="D17" s="218">
        <v>0.3</v>
      </c>
      <c r="E17" s="218">
        <v>0</v>
      </c>
      <c r="F17" s="218">
        <v>0</v>
      </c>
      <c r="G17" s="218">
        <v>3.35</v>
      </c>
      <c r="H17" s="218">
        <v>0</v>
      </c>
      <c r="I17" s="218">
        <v>2.56</v>
      </c>
      <c r="J17" s="218">
        <v>0.28000000000000003</v>
      </c>
      <c r="K17" s="218">
        <v>1.31</v>
      </c>
      <c r="L17" s="218">
        <v>0.15</v>
      </c>
      <c r="M17" s="218">
        <v>0.04</v>
      </c>
      <c r="N17" s="218">
        <v>0.05</v>
      </c>
      <c r="O17" s="218">
        <v>0.05</v>
      </c>
      <c r="P17" s="218">
        <v>0.08</v>
      </c>
      <c r="Q17" s="218">
        <v>0</v>
      </c>
      <c r="R17" s="218">
        <v>0.02</v>
      </c>
      <c r="S17" s="218">
        <v>0</v>
      </c>
      <c r="T17" s="218">
        <v>0.45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-0.37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1.79</v>
      </c>
      <c r="D18" s="218">
        <v>0.3</v>
      </c>
      <c r="E18" s="218">
        <v>0</v>
      </c>
      <c r="F18" s="218">
        <v>0</v>
      </c>
      <c r="G18" s="218">
        <v>3.35</v>
      </c>
      <c r="H18" s="218">
        <v>0</v>
      </c>
      <c r="I18" s="218">
        <v>2.56</v>
      </c>
      <c r="J18" s="218">
        <v>0.28000000000000003</v>
      </c>
      <c r="K18" s="218">
        <v>1.31</v>
      </c>
      <c r="L18" s="218">
        <v>0.15</v>
      </c>
      <c r="M18" s="218">
        <v>0.04</v>
      </c>
      <c r="N18" s="218">
        <v>0.05</v>
      </c>
      <c r="O18" s="218">
        <v>0.05</v>
      </c>
      <c r="P18" s="218">
        <v>0.08</v>
      </c>
      <c r="Q18" s="218">
        <v>0</v>
      </c>
      <c r="R18" s="218">
        <v>0.02</v>
      </c>
      <c r="S18" s="218">
        <v>0</v>
      </c>
      <c r="T18" s="218">
        <v>0.45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-0.37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1.79</v>
      </c>
      <c r="D19" s="218">
        <v>0.3</v>
      </c>
      <c r="E19" s="218">
        <v>0</v>
      </c>
      <c r="F19" s="218">
        <v>0</v>
      </c>
      <c r="G19" s="218">
        <v>3.35</v>
      </c>
      <c r="H19" s="218">
        <v>0</v>
      </c>
      <c r="I19" s="218">
        <v>2.56</v>
      </c>
      <c r="J19" s="218">
        <v>0.28000000000000003</v>
      </c>
      <c r="K19" s="218">
        <v>1.31</v>
      </c>
      <c r="L19" s="218">
        <v>0.15</v>
      </c>
      <c r="M19" s="218">
        <v>0.04</v>
      </c>
      <c r="N19" s="218">
        <v>0.05</v>
      </c>
      <c r="O19" s="218">
        <v>0.05</v>
      </c>
      <c r="P19" s="218">
        <v>0.08</v>
      </c>
      <c r="Q19" s="218">
        <v>0</v>
      </c>
      <c r="R19" s="218">
        <v>0.02</v>
      </c>
      <c r="S19" s="218">
        <v>0</v>
      </c>
      <c r="T19" s="218">
        <v>0.45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-0.37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1.79</v>
      </c>
      <c r="D20" s="218">
        <v>0.3</v>
      </c>
      <c r="E20" s="218">
        <v>0</v>
      </c>
      <c r="F20" s="218">
        <v>0</v>
      </c>
      <c r="G20" s="218">
        <v>3.35</v>
      </c>
      <c r="H20" s="218">
        <v>0</v>
      </c>
      <c r="I20" s="218">
        <v>2.56</v>
      </c>
      <c r="J20" s="218">
        <v>0.28000000000000003</v>
      </c>
      <c r="K20" s="218">
        <v>1.31</v>
      </c>
      <c r="L20" s="218">
        <v>0.15</v>
      </c>
      <c r="M20" s="218">
        <v>0.04</v>
      </c>
      <c r="N20" s="218">
        <v>0.05</v>
      </c>
      <c r="O20" s="218">
        <v>0.05</v>
      </c>
      <c r="P20" s="218">
        <v>0.08</v>
      </c>
      <c r="Q20" s="218">
        <v>0</v>
      </c>
      <c r="R20" s="218">
        <v>0.02</v>
      </c>
      <c r="S20" s="218">
        <v>0</v>
      </c>
      <c r="T20" s="218">
        <v>0.45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-0.37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1.79</v>
      </c>
      <c r="D21" s="218">
        <v>0.3</v>
      </c>
      <c r="E21" s="218">
        <v>0</v>
      </c>
      <c r="F21" s="218">
        <v>0</v>
      </c>
      <c r="G21" s="218">
        <v>3.35</v>
      </c>
      <c r="H21" s="218">
        <v>0</v>
      </c>
      <c r="I21" s="218">
        <v>2.56</v>
      </c>
      <c r="J21" s="218">
        <v>0.28000000000000003</v>
      </c>
      <c r="K21" s="218">
        <v>1.31</v>
      </c>
      <c r="L21" s="218">
        <v>0.31</v>
      </c>
      <c r="M21" s="218">
        <v>0.04</v>
      </c>
      <c r="N21" s="218">
        <v>0.05</v>
      </c>
      <c r="O21" s="218">
        <v>0.05</v>
      </c>
      <c r="P21" s="218">
        <v>0.08</v>
      </c>
      <c r="Q21" s="218">
        <v>0</v>
      </c>
      <c r="R21" s="218">
        <v>0.02</v>
      </c>
      <c r="S21" s="218">
        <v>0</v>
      </c>
      <c r="T21" s="218">
        <v>0.45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-0.37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1.79</v>
      </c>
      <c r="D22" s="218">
        <v>0.3</v>
      </c>
      <c r="E22" s="218">
        <v>0</v>
      </c>
      <c r="F22" s="218">
        <v>0</v>
      </c>
      <c r="G22" s="218">
        <v>3.35</v>
      </c>
      <c r="H22" s="218">
        <v>0</v>
      </c>
      <c r="I22" s="218">
        <v>2.56</v>
      </c>
      <c r="J22" s="218">
        <v>0.28000000000000003</v>
      </c>
      <c r="K22" s="218">
        <v>1.31</v>
      </c>
      <c r="L22" s="218">
        <v>0</v>
      </c>
      <c r="M22" s="218">
        <v>0.04</v>
      </c>
      <c r="N22" s="218">
        <v>0.05</v>
      </c>
      <c r="O22" s="218">
        <v>0.05</v>
      </c>
      <c r="P22" s="218">
        <v>0.08</v>
      </c>
      <c r="Q22" s="218">
        <v>0</v>
      </c>
      <c r="R22" s="218">
        <v>0.02</v>
      </c>
      <c r="S22" s="218">
        <v>0</v>
      </c>
      <c r="T22" s="218">
        <v>0.45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-0.37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1.79</v>
      </c>
      <c r="D23" s="218">
        <v>0.3</v>
      </c>
      <c r="E23" s="218">
        <v>0</v>
      </c>
      <c r="F23" s="218">
        <v>0</v>
      </c>
      <c r="G23" s="218">
        <v>3.35</v>
      </c>
      <c r="H23" s="218">
        <v>0</v>
      </c>
      <c r="I23" s="218">
        <v>2.56</v>
      </c>
      <c r="J23" s="218">
        <v>0.28000000000000003</v>
      </c>
      <c r="K23" s="218">
        <v>1.31</v>
      </c>
      <c r="L23" s="218">
        <v>0.15</v>
      </c>
      <c r="M23" s="218">
        <v>0.04</v>
      </c>
      <c r="N23" s="218">
        <v>0.05</v>
      </c>
      <c r="O23" s="218">
        <v>0.05</v>
      </c>
      <c r="P23" s="218">
        <v>0.08</v>
      </c>
      <c r="Q23" s="218">
        <v>0</v>
      </c>
      <c r="R23" s="218">
        <v>0.02</v>
      </c>
      <c r="S23" s="218">
        <v>0</v>
      </c>
      <c r="T23" s="218">
        <v>0.45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-0.37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1.79</v>
      </c>
      <c r="D24" s="218">
        <v>0.3</v>
      </c>
      <c r="E24" s="218">
        <v>0</v>
      </c>
      <c r="F24" s="218">
        <v>0</v>
      </c>
      <c r="G24" s="218">
        <v>3.35</v>
      </c>
      <c r="H24" s="218">
        <v>0</v>
      </c>
      <c r="I24" s="218">
        <v>2.56</v>
      </c>
      <c r="J24" s="218">
        <v>0.28000000000000003</v>
      </c>
      <c r="K24" s="218">
        <v>1.31</v>
      </c>
      <c r="L24" s="218">
        <v>0.15</v>
      </c>
      <c r="M24" s="218">
        <v>0.04</v>
      </c>
      <c r="N24" s="218">
        <v>0.05</v>
      </c>
      <c r="O24" s="218">
        <v>0.05</v>
      </c>
      <c r="P24" s="218">
        <v>0.08</v>
      </c>
      <c r="Q24" s="218">
        <v>0</v>
      </c>
      <c r="R24" s="218">
        <v>0.02</v>
      </c>
      <c r="S24" s="218">
        <v>0</v>
      </c>
      <c r="T24" s="218">
        <v>0.45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-0.37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1.79</v>
      </c>
      <c r="D25" s="218">
        <v>0.3</v>
      </c>
      <c r="E25" s="218">
        <v>0</v>
      </c>
      <c r="F25" s="218">
        <v>0</v>
      </c>
      <c r="G25" s="218">
        <v>3.35</v>
      </c>
      <c r="H25" s="218">
        <v>0</v>
      </c>
      <c r="I25" s="218">
        <v>2.56</v>
      </c>
      <c r="J25" s="218">
        <v>0.28000000000000003</v>
      </c>
      <c r="K25" s="218">
        <v>1.31</v>
      </c>
      <c r="L25" s="218">
        <v>0.15</v>
      </c>
      <c r="M25" s="218">
        <v>0.04</v>
      </c>
      <c r="N25" s="218">
        <v>0.05</v>
      </c>
      <c r="O25" s="218">
        <v>0.05</v>
      </c>
      <c r="P25" s="218">
        <v>0.08</v>
      </c>
      <c r="Q25" s="218">
        <v>0</v>
      </c>
      <c r="R25" s="218">
        <v>0.02</v>
      </c>
      <c r="S25" s="218">
        <v>0</v>
      </c>
      <c r="T25" s="218">
        <v>0.45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-0.37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1.79</v>
      </c>
      <c r="D26" s="218">
        <v>0.3</v>
      </c>
      <c r="E26" s="218">
        <v>0</v>
      </c>
      <c r="F26" s="218">
        <v>0</v>
      </c>
      <c r="G26" s="218">
        <v>3.35</v>
      </c>
      <c r="H26" s="218">
        <v>0</v>
      </c>
      <c r="I26" s="218">
        <v>2.56</v>
      </c>
      <c r="J26" s="218">
        <v>0.28000000000000003</v>
      </c>
      <c r="K26" s="218">
        <v>1.31</v>
      </c>
      <c r="L26" s="218">
        <v>0.15</v>
      </c>
      <c r="M26" s="218">
        <v>0.04</v>
      </c>
      <c r="N26" s="218">
        <v>0.05</v>
      </c>
      <c r="O26" s="218">
        <v>0.05</v>
      </c>
      <c r="P26" s="218">
        <v>0.08</v>
      </c>
      <c r="Q26" s="218">
        <v>0</v>
      </c>
      <c r="R26" s="218">
        <v>0.02</v>
      </c>
      <c r="S26" s="218">
        <v>0</v>
      </c>
      <c r="T26" s="218">
        <v>0.45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-0.37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1.79</v>
      </c>
      <c r="D27" s="218">
        <v>0.3</v>
      </c>
      <c r="E27" s="218">
        <v>0</v>
      </c>
      <c r="F27" s="218">
        <v>0</v>
      </c>
      <c r="G27" s="218">
        <v>3.29</v>
      </c>
      <c r="H27" s="218">
        <v>0</v>
      </c>
      <c r="I27" s="218">
        <v>2.56</v>
      </c>
      <c r="J27" s="218">
        <v>0.28000000000000003</v>
      </c>
      <c r="K27" s="218">
        <v>1.31</v>
      </c>
      <c r="L27" s="218">
        <v>0.15</v>
      </c>
      <c r="M27" s="218">
        <v>0.04</v>
      </c>
      <c r="N27" s="218">
        <v>0.05</v>
      </c>
      <c r="O27" s="218">
        <v>0.05</v>
      </c>
      <c r="P27" s="218">
        <v>0.08</v>
      </c>
      <c r="Q27" s="218">
        <v>0</v>
      </c>
      <c r="R27" s="218">
        <v>0.02</v>
      </c>
      <c r="S27" s="218">
        <v>0</v>
      </c>
      <c r="T27" s="218">
        <v>0.45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-0.37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1.79</v>
      </c>
      <c r="D28" s="218">
        <v>0.3</v>
      </c>
      <c r="E28" s="218">
        <v>0</v>
      </c>
      <c r="F28" s="218">
        <v>0</v>
      </c>
      <c r="G28" s="218">
        <v>3.29</v>
      </c>
      <c r="H28" s="218">
        <v>0</v>
      </c>
      <c r="I28" s="218">
        <v>2.56</v>
      </c>
      <c r="J28" s="218">
        <v>0.28000000000000003</v>
      </c>
      <c r="K28" s="218">
        <v>1.31</v>
      </c>
      <c r="L28" s="218">
        <v>0.15</v>
      </c>
      <c r="M28" s="218">
        <v>0.04</v>
      </c>
      <c r="N28" s="218">
        <v>0.05</v>
      </c>
      <c r="O28" s="218">
        <v>0.05</v>
      </c>
      <c r="P28" s="218">
        <v>0.08</v>
      </c>
      <c r="Q28" s="218">
        <v>0</v>
      </c>
      <c r="R28" s="218">
        <v>0.02</v>
      </c>
      <c r="S28" s="218">
        <v>0</v>
      </c>
      <c r="T28" s="218">
        <v>0.45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-0.37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1.79</v>
      </c>
      <c r="D29" s="218">
        <v>0.3</v>
      </c>
      <c r="E29" s="218">
        <v>0</v>
      </c>
      <c r="F29" s="218">
        <v>0</v>
      </c>
      <c r="G29" s="218">
        <v>3.29</v>
      </c>
      <c r="H29" s="218">
        <v>0</v>
      </c>
      <c r="I29" s="218">
        <v>2.56</v>
      </c>
      <c r="J29" s="218">
        <v>0.28000000000000003</v>
      </c>
      <c r="K29" s="218">
        <v>1.31</v>
      </c>
      <c r="L29" s="218">
        <v>0.15</v>
      </c>
      <c r="M29" s="218">
        <v>0.04</v>
      </c>
      <c r="N29" s="218">
        <v>0.05</v>
      </c>
      <c r="O29" s="218">
        <v>0.05</v>
      </c>
      <c r="P29" s="218">
        <v>0.08</v>
      </c>
      <c r="Q29" s="218">
        <v>0</v>
      </c>
      <c r="R29" s="218">
        <v>0.02</v>
      </c>
      <c r="S29" s="218">
        <v>0</v>
      </c>
      <c r="T29" s="218">
        <v>0.45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-0.37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1.76</v>
      </c>
      <c r="D30" s="218">
        <v>0.3</v>
      </c>
      <c r="E30" s="218">
        <v>0</v>
      </c>
      <c r="F30" s="218">
        <v>0</v>
      </c>
      <c r="G30" s="218">
        <v>3.29</v>
      </c>
      <c r="H30" s="218">
        <v>0</v>
      </c>
      <c r="I30" s="218">
        <v>2.56</v>
      </c>
      <c r="J30" s="218">
        <v>0.28000000000000003</v>
      </c>
      <c r="K30" s="218">
        <v>1.31</v>
      </c>
      <c r="L30" s="218">
        <v>0.15</v>
      </c>
      <c r="M30" s="218">
        <v>0.04</v>
      </c>
      <c r="N30" s="218">
        <v>0.05</v>
      </c>
      <c r="O30" s="218">
        <v>0.05</v>
      </c>
      <c r="P30" s="218">
        <v>0.08</v>
      </c>
      <c r="Q30" s="218">
        <v>0</v>
      </c>
      <c r="R30" s="218">
        <v>0.02</v>
      </c>
      <c r="S30" s="218">
        <v>0</v>
      </c>
      <c r="T30" s="218">
        <v>0.45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0.6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-0.37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1.76</v>
      </c>
      <c r="D31" s="218">
        <v>0.3</v>
      </c>
      <c r="E31" s="218">
        <v>0</v>
      </c>
      <c r="F31" s="218">
        <v>0</v>
      </c>
      <c r="G31" s="218">
        <v>3.29</v>
      </c>
      <c r="H31" s="218">
        <v>0</v>
      </c>
      <c r="I31" s="218">
        <v>2.56</v>
      </c>
      <c r="J31" s="218">
        <v>0.28000000000000003</v>
      </c>
      <c r="K31" s="218">
        <v>0</v>
      </c>
      <c r="L31" s="218">
        <v>0.15</v>
      </c>
      <c r="M31" s="218">
        <v>0.04</v>
      </c>
      <c r="N31" s="218">
        <v>0.05</v>
      </c>
      <c r="O31" s="218">
        <v>0.05</v>
      </c>
      <c r="P31" s="218">
        <v>0.08</v>
      </c>
      <c r="Q31" s="218">
        <v>0</v>
      </c>
      <c r="R31" s="218">
        <v>0.02</v>
      </c>
      <c r="S31" s="218">
        <v>0</v>
      </c>
      <c r="T31" s="218">
        <v>0.45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-0.37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1.76</v>
      </c>
      <c r="D32" s="218">
        <v>0.3</v>
      </c>
      <c r="E32" s="218">
        <v>0</v>
      </c>
      <c r="F32" s="218">
        <v>0</v>
      </c>
      <c r="G32" s="218">
        <v>3.29</v>
      </c>
      <c r="H32" s="218">
        <v>0</v>
      </c>
      <c r="I32" s="218">
        <v>2.56</v>
      </c>
      <c r="J32" s="218">
        <v>0.28000000000000003</v>
      </c>
      <c r="K32" s="218">
        <v>0</v>
      </c>
      <c r="L32" s="218">
        <v>0.15</v>
      </c>
      <c r="M32" s="218">
        <v>0.04</v>
      </c>
      <c r="N32" s="218">
        <v>0.05</v>
      </c>
      <c r="O32" s="218">
        <v>0.05</v>
      </c>
      <c r="P32" s="218">
        <v>0.08</v>
      </c>
      <c r="Q32" s="218">
        <v>0</v>
      </c>
      <c r="R32" s="218">
        <v>0.02</v>
      </c>
      <c r="S32" s="218">
        <v>0</v>
      </c>
      <c r="T32" s="218">
        <v>0.45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-0.37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1.76</v>
      </c>
      <c r="D33" s="218">
        <v>0.3</v>
      </c>
      <c r="E33" s="218">
        <v>0</v>
      </c>
      <c r="F33" s="218">
        <v>0</v>
      </c>
      <c r="G33" s="218">
        <v>3.29</v>
      </c>
      <c r="H33" s="218">
        <v>0</v>
      </c>
      <c r="I33" s="218">
        <v>2.56</v>
      </c>
      <c r="J33" s="218">
        <v>0.28000000000000003</v>
      </c>
      <c r="K33" s="218">
        <v>0</v>
      </c>
      <c r="L33" s="218">
        <v>0.15</v>
      </c>
      <c r="M33" s="218">
        <v>0.04</v>
      </c>
      <c r="N33" s="218">
        <v>0.05</v>
      </c>
      <c r="O33" s="218">
        <v>0.05</v>
      </c>
      <c r="P33" s="218">
        <v>0.08</v>
      </c>
      <c r="Q33" s="218">
        <v>0</v>
      </c>
      <c r="R33" s="218">
        <v>0.02</v>
      </c>
      <c r="S33" s="218">
        <v>0</v>
      </c>
      <c r="T33" s="218">
        <v>0.45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-0.37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1.74</v>
      </c>
      <c r="D34" s="218">
        <v>0.3</v>
      </c>
      <c r="E34" s="218">
        <v>0</v>
      </c>
      <c r="F34" s="218">
        <v>0</v>
      </c>
      <c r="G34" s="218">
        <v>3.29</v>
      </c>
      <c r="H34" s="218">
        <v>0</v>
      </c>
      <c r="I34" s="218">
        <v>2.56</v>
      </c>
      <c r="J34" s="218">
        <v>0.28000000000000003</v>
      </c>
      <c r="K34" s="218">
        <v>0</v>
      </c>
      <c r="L34" s="218">
        <v>0.15</v>
      </c>
      <c r="M34" s="218">
        <v>0.04</v>
      </c>
      <c r="N34" s="218">
        <v>0.05</v>
      </c>
      <c r="O34" s="218">
        <v>0.05</v>
      </c>
      <c r="P34" s="218">
        <v>0.08</v>
      </c>
      <c r="Q34" s="218">
        <v>0</v>
      </c>
      <c r="R34" s="218">
        <v>0.02</v>
      </c>
      <c r="S34" s="218">
        <v>0</v>
      </c>
      <c r="T34" s="218">
        <v>0.45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-0.37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1.74</v>
      </c>
      <c r="D35" s="218">
        <v>0.3</v>
      </c>
      <c r="E35" s="218">
        <v>0</v>
      </c>
      <c r="F35" s="218">
        <v>0</v>
      </c>
      <c r="G35" s="218">
        <v>3.29</v>
      </c>
      <c r="H35" s="218">
        <v>0</v>
      </c>
      <c r="I35" s="218">
        <v>2.56</v>
      </c>
      <c r="J35" s="218">
        <v>0.28000000000000003</v>
      </c>
      <c r="K35" s="218">
        <v>0</v>
      </c>
      <c r="L35" s="218">
        <v>0.15</v>
      </c>
      <c r="M35" s="218">
        <v>0.04</v>
      </c>
      <c r="N35" s="218">
        <v>0.05</v>
      </c>
      <c r="O35" s="218">
        <v>0.05</v>
      </c>
      <c r="P35" s="218">
        <v>0.08</v>
      </c>
      <c r="Q35" s="218">
        <v>0</v>
      </c>
      <c r="R35" s="218">
        <v>0.02</v>
      </c>
      <c r="S35" s="218">
        <v>0</v>
      </c>
      <c r="T35" s="218">
        <v>0.45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-0.37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1.74</v>
      </c>
      <c r="D36" s="218">
        <v>0.3</v>
      </c>
      <c r="E36" s="218">
        <v>0</v>
      </c>
      <c r="F36" s="218">
        <v>0</v>
      </c>
      <c r="G36" s="218">
        <v>3.29</v>
      </c>
      <c r="H36" s="218">
        <v>0</v>
      </c>
      <c r="I36" s="218">
        <v>2.56</v>
      </c>
      <c r="J36" s="218">
        <v>0.28000000000000003</v>
      </c>
      <c r="K36" s="218">
        <v>0</v>
      </c>
      <c r="L36" s="218">
        <v>0.15</v>
      </c>
      <c r="M36" s="218">
        <v>0.04</v>
      </c>
      <c r="N36" s="218">
        <v>0.05</v>
      </c>
      <c r="O36" s="218">
        <v>0.05</v>
      </c>
      <c r="P36" s="218">
        <v>0.08</v>
      </c>
      <c r="Q36" s="218">
        <v>0</v>
      </c>
      <c r="R36" s="218">
        <v>0.02</v>
      </c>
      <c r="S36" s="218">
        <v>0</v>
      </c>
      <c r="T36" s="218">
        <v>0.45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-0.37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1.74</v>
      </c>
      <c r="D37" s="218">
        <v>0.3</v>
      </c>
      <c r="E37" s="218">
        <v>0</v>
      </c>
      <c r="F37" s="218">
        <v>0</v>
      </c>
      <c r="G37" s="218">
        <v>3.29</v>
      </c>
      <c r="H37" s="218">
        <v>0</v>
      </c>
      <c r="I37" s="218">
        <v>2.56</v>
      </c>
      <c r="J37" s="218">
        <v>0.28000000000000003</v>
      </c>
      <c r="K37" s="218">
        <v>0</v>
      </c>
      <c r="L37" s="218">
        <v>0.15</v>
      </c>
      <c r="M37" s="218">
        <v>0.04</v>
      </c>
      <c r="N37" s="218">
        <v>0.05</v>
      </c>
      <c r="O37" s="218">
        <v>0.05</v>
      </c>
      <c r="P37" s="218">
        <v>0.08</v>
      </c>
      <c r="Q37" s="218">
        <v>0</v>
      </c>
      <c r="R37" s="218">
        <v>0.02</v>
      </c>
      <c r="S37" s="218">
        <v>0</v>
      </c>
      <c r="T37" s="218">
        <v>0.45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-0.37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1.71</v>
      </c>
      <c r="D38" s="218">
        <v>0.3</v>
      </c>
      <c r="E38" s="218">
        <v>0</v>
      </c>
      <c r="F38" s="218">
        <v>0</v>
      </c>
      <c r="G38" s="218">
        <v>3.29</v>
      </c>
      <c r="H38" s="218">
        <v>0</v>
      </c>
      <c r="I38" s="218">
        <v>2.56</v>
      </c>
      <c r="J38" s="218">
        <v>0.28000000000000003</v>
      </c>
      <c r="K38" s="218">
        <v>0</v>
      </c>
      <c r="L38" s="218">
        <v>0.15</v>
      </c>
      <c r="M38" s="218">
        <v>0.04</v>
      </c>
      <c r="N38" s="218">
        <v>0.05</v>
      </c>
      <c r="O38" s="218">
        <v>0.05</v>
      </c>
      <c r="P38" s="218">
        <v>0.08</v>
      </c>
      <c r="Q38" s="218">
        <v>0</v>
      </c>
      <c r="R38" s="218">
        <v>0.02</v>
      </c>
      <c r="S38" s="218">
        <v>0</v>
      </c>
      <c r="T38" s="218">
        <v>0.45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-0.37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1.71</v>
      </c>
      <c r="D39" s="218">
        <v>0.3</v>
      </c>
      <c r="E39" s="218">
        <v>0</v>
      </c>
      <c r="F39" s="218">
        <v>0</v>
      </c>
      <c r="G39" s="218">
        <v>3.29</v>
      </c>
      <c r="H39" s="218">
        <v>0</v>
      </c>
      <c r="I39" s="218">
        <v>2.56</v>
      </c>
      <c r="J39" s="218">
        <v>0.28000000000000003</v>
      </c>
      <c r="K39" s="218">
        <v>0</v>
      </c>
      <c r="L39" s="218">
        <v>0.15</v>
      </c>
      <c r="M39" s="218">
        <v>0.04</v>
      </c>
      <c r="N39" s="218">
        <v>0.05</v>
      </c>
      <c r="O39" s="218">
        <v>0.05</v>
      </c>
      <c r="P39" s="218">
        <v>0.08</v>
      </c>
      <c r="Q39" s="218">
        <v>0</v>
      </c>
      <c r="R39" s="218">
        <v>0.02</v>
      </c>
      <c r="S39" s="218">
        <v>0</v>
      </c>
      <c r="T39" s="218">
        <v>0.45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-0.37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1.71</v>
      </c>
      <c r="D40" s="218">
        <v>0.3</v>
      </c>
      <c r="E40" s="218">
        <v>0</v>
      </c>
      <c r="F40" s="218">
        <v>0</v>
      </c>
      <c r="G40" s="218">
        <v>3.29</v>
      </c>
      <c r="H40" s="218">
        <v>0</v>
      </c>
      <c r="I40" s="218">
        <v>2.56</v>
      </c>
      <c r="J40" s="218">
        <v>0.28000000000000003</v>
      </c>
      <c r="K40" s="218">
        <v>0</v>
      </c>
      <c r="L40" s="218">
        <v>0.15</v>
      </c>
      <c r="M40" s="218">
        <v>0.04</v>
      </c>
      <c r="N40" s="218">
        <v>0.05</v>
      </c>
      <c r="O40" s="218">
        <v>0.05</v>
      </c>
      <c r="P40" s="218">
        <v>0.08</v>
      </c>
      <c r="Q40" s="218">
        <v>0</v>
      </c>
      <c r="R40" s="218">
        <v>0.02</v>
      </c>
      <c r="S40" s="218">
        <v>0</v>
      </c>
      <c r="T40" s="218">
        <v>0.45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-0.37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1.71</v>
      </c>
      <c r="D41" s="218">
        <v>0.3</v>
      </c>
      <c r="E41" s="218">
        <v>0</v>
      </c>
      <c r="F41" s="218">
        <v>0</v>
      </c>
      <c r="G41" s="218">
        <v>3.29</v>
      </c>
      <c r="H41" s="218">
        <v>0</v>
      </c>
      <c r="I41" s="218">
        <v>2.56</v>
      </c>
      <c r="J41" s="218">
        <v>0.28000000000000003</v>
      </c>
      <c r="K41" s="218">
        <v>0</v>
      </c>
      <c r="L41" s="218">
        <v>0.15</v>
      </c>
      <c r="M41" s="218">
        <v>0.04</v>
      </c>
      <c r="N41" s="218">
        <v>0.05</v>
      </c>
      <c r="O41" s="218">
        <v>0.05</v>
      </c>
      <c r="P41" s="218">
        <v>0.08</v>
      </c>
      <c r="Q41" s="218">
        <v>0</v>
      </c>
      <c r="R41" s="218">
        <v>0.02</v>
      </c>
      <c r="S41" s="218">
        <v>0</v>
      </c>
      <c r="T41" s="218">
        <v>0.45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-0.37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1.71</v>
      </c>
      <c r="D42" s="218">
        <v>0.3</v>
      </c>
      <c r="E42" s="218">
        <v>0</v>
      </c>
      <c r="F42" s="218">
        <v>0</v>
      </c>
      <c r="G42" s="218">
        <v>3.29</v>
      </c>
      <c r="H42" s="218">
        <v>0</v>
      </c>
      <c r="I42" s="218">
        <v>2.56</v>
      </c>
      <c r="J42" s="218">
        <v>0.28000000000000003</v>
      </c>
      <c r="K42" s="218">
        <v>0</v>
      </c>
      <c r="L42" s="218">
        <v>0.15</v>
      </c>
      <c r="M42" s="218">
        <v>0.04</v>
      </c>
      <c r="N42" s="218">
        <v>0.05</v>
      </c>
      <c r="O42" s="218">
        <v>0.05</v>
      </c>
      <c r="P42" s="218">
        <v>0.08</v>
      </c>
      <c r="Q42" s="218">
        <v>0</v>
      </c>
      <c r="R42" s="218">
        <v>0.02</v>
      </c>
      <c r="S42" s="218">
        <v>0</v>
      </c>
      <c r="T42" s="218">
        <v>0.45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-0.37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1.68</v>
      </c>
      <c r="D43" s="218">
        <v>0.3</v>
      </c>
      <c r="E43" s="218">
        <v>0</v>
      </c>
      <c r="F43" s="218">
        <v>0</v>
      </c>
      <c r="G43" s="218">
        <v>3.29</v>
      </c>
      <c r="H43" s="218">
        <v>0</v>
      </c>
      <c r="I43" s="218">
        <v>2.56</v>
      </c>
      <c r="J43" s="218">
        <v>0.28000000000000003</v>
      </c>
      <c r="K43" s="218">
        <v>0</v>
      </c>
      <c r="L43" s="218">
        <v>0.15</v>
      </c>
      <c r="M43" s="218">
        <v>0.04</v>
      </c>
      <c r="N43" s="218">
        <v>0.05</v>
      </c>
      <c r="O43" s="218">
        <v>0.05</v>
      </c>
      <c r="P43" s="218">
        <v>0.08</v>
      </c>
      <c r="Q43" s="218">
        <v>0</v>
      </c>
      <c r="R43" s="218">
        <v>0.02</v>
      </c>
      <c r="S43" s="218">
        <v>0</v>
      </c>
      <c r="T43" s="218">
        <v>0.45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-0.37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1.68</v>
      </c>
      <c r="D44" s="218">
        <v>0.3</v>
      </c>
      <c r="E44" s="218">
        <v>0</v>
      </c>
      <c r="F44" s="218">
        <v>0</v>
      </c>
      <c r="G44" s="218">
        <v>3.29</v>
      </c>
      <c r="H44" s="218">
        <v>0</v>
      </c>
      <c r="I44" s="218">
        <v>2.56</v>
      </c>
      <c r="J44" s="218">
        <v>0.28000000000000003</v>
      </c>
      <c r="K44" s="218">
        <v>0</v>
      </c>
      <c r="L44" s="218">
        <v>0.15</v>
      </c>
      <c r="M44" s="218">
        <v>0.04</v>
      </c>
      <c r="N44" s="218">
        <v>0.05</v>
      </c>
      <c r="O44" s="218">
        <v>0.05</v>
      </c>
      <c r="P44" s="218">
        <v>0.08</v>
      </c>
      <c r="Q44" s="218">
        <v>0</v>
      </c>
      <c r="R44" s="218">
        <v>0.02</v>
      </c>
      <c r="S44" s="218">
        <v>0</v>
      </c>
      <c r="T44" s="218">
        <v>0.45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-0.37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1.68</v>
      </c>
      <c r="D45" s="218">
        <v>0.3</v>
      </c>
      <c r="E45" s="218">
        <v>0</v>
      </c>
      <c r="F45" s="218">
        <v>0</v>
      </c>
      <c r="G45" s="218">
        <v>3.29</v>
      </c>
      <c r="H45" s="218">
        <v>0</v>
      </c>
      <c r="I45" s="218">
        <v>2.56</v>
      </c>
      <c r="J45" s="218">
        <v>0.28000000000000003</v>
      </c>
      <c r="K45" s="218">
        <v>0</v>
      </c>
      <c r="L45" s="218">
        <v>0.3</v>
      </c>
      <c r="M45" s="218">
        <v>0.04</v>
      </c>
      <c r="N45" s="218">
        <v>0.05</v>
      </c>
      <c r="O45" s="218">
        <v>0.05</v>
      </c>
      <c r="P45" s="218">
        <v>0.08</v>
      </c>
      <c r="Q45" s="218">
        <v>0</v>
      </c>
      <c r="R45" s="218">
        <v>0.03</v>
      </c>
      <c r="S45" s="218">
        <v>0</v>
      </c>
      <c r="T45" s="218">
        <v>0.45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-0.37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1.68</v>
      </c>
      <c r="D46" s="218">
        <v>0.3</v>
      </c>
      <c r="E46" s="218">
        <v>0</v>
      </c>
      <c r="F46" s="218">
        <v>0</v>
      </c>
      <c r="G46" s="218">
        <v>3.29</v>
      </c>
      <c r="H46" s="218">
        <v>0</v>
      </c>
      <c r="I46" s="218">
        <v>2.56</v>
      </c>
      <c r="J46" s="218">
        <v>0.28000000000000003</v>
      </c>
      <c r="K46" s="218">
        <v>0</v>
      </c>
      <c r="L46" s="218">
        <v>0.15</v>
      </c>
      <c r="M46" s="218">
        <v>0.04</v>
      </c>
      <c r="N46" s="218">
        <v>0.05</v>
      </c>
      <c r="O46" s="218">
        <v>0.05</v>
      </c>
      <c r="P46" s="218">
        <v>0.08</v>
      </c>
      <c r="Q46" s="218">
        <v>0</v>
      </c>
      <c r="R46" s="218">
        <v>0.02</v>
      </c>
      <c r="S46" s="218">
        <v>0</v>
      </c>
      <c r="T46" s="218">
        <v>0.45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-0.05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-0.37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1.63</v>
      </c>
      <c r="D47" s="218">
        <v>0.3</v>
      </c>
      <c r="E47" s="218">
        <v>0</v>
      </c>
      <c r="F47" s="218">
        <v>0</v>
      </c>
      <c r="G47" s="218">
        <v>3.29</v>
      </c>
      <c r="H47" s="218">
        <v>0</v>
      </c>
      <c r="I47" s="218">
        <v>2.56</v>
      </c>
      <c r="J47" s="218">
        <v>0.28000000000000003</v>
      </c>
      <c r="K47" s="218">
        <v>0</v>
      </c>
      <c r="L47" s="218">
        <v>0.15</v>
      </c>
      <c r="M47" s="218">
        <v>0.04</v>
      </c>
      <c r="N47" s="218">
        <v>0.05</v>
      </c>
      <c r="O47" s="218">
        <v>0.05</v>
      </c>
      <c r="P47" s="218">
        <v>0.08</v>
      </c>
      <c r="Q47" s="218">
        <v>0</v>
      </c>
      <c r="R47" s="218">
        <v>0.02</v>
      </c>
      <c r="S47" s="218">
        <v>0</v>
      </c>
      <c r="T47" s="218">
        <v>0.45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-0.05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-0.37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1.63</v>
      </c>
      <c r="D48" s="218">
        <v>0.3</v>
      </c>
      <c r="E48" s="218">
        <v>0</v>
      </c>
      <c r="F48" s="218">
        <v>0</v>
      </c>
      <c r="G48" s="218">
        <v>3.29</v>
      </c>
      <c r="H48" s="218">
        <v>0</v>
      </c>
      <c r="I48" s="218">
        <v>2.56</v>
      </c>
      <c r="J48" s="218">
        <v>0.28000000000000003</v>
      </c>
      <c r="K48" s="218">
        <v>0</v>
      </c>
      <c r="L48" s="218">
        <v>0.15</v>
      </c>
      <c r="M48" s="218">
        <v>0.04</v>
      </c>
      <c r="N48" s="218">
        <v>0.05</v>
      </c>
      <c r="O48" s="218">
        <v>0.05</v>
      </c>
      <c r="P48" s="218">
        <v>0.08</v>
      </c>
      <c r="Q48" s="218">
        <v>0</v>
      </c>
      <c r="R48" s="218">
        <v>0.02</v>
      </c>
      <c r="S48" s="218">
        <v>0</v>
      </c>
      <c r="T48" s="218">
        <v>0.45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-0.37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1.63</v>
      </c>
      <c r="D49" s="218">
        <v>0.3</v>
      </c>
      <c r="E49" s="218">
        <v>0</v>
      </c>
      <c r="F49" s="218">
        <v>0</v>
      </c>
      <c r="G49" s="218">
        <v>3.29</v>
      </c>
      <c r="H49" s="218">
        <v>0</v>
      </c>
      <c r="I49" s="218">
        <v>2.56</v>
      </c>
      <c r="J49" s="218">
        <v>0.28000000000000003</v>
      </c>
      <c r="K49" s="218">
        <v>0</v>
      </c>
      <c r="L49" s="218">
        <v>0.15</v>
      </c>
      <c r="M49" s="218">
        <v>0.04</v>
      </c>
      <c r="N49" s="218">
        <v>0.05</v>
      </c>
      <c r="O49" s="218">
        <v>0.05</v>
      </c>
      <c r="P49" s="218">
        <v>0.08</v>
      </c>
      <c r="Q49" s="218">
        <v>0</v>
      </c>
      <c r="R49" s="218">
        <v>0.02</v>
      </c>
      <c r="S49" s="218">
        <v>0</v>
      </c>
      <c r="T49" s="218">
        <v>0.45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-0.37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1.63</v>
      </c>
      <c r="D50" s="218">
        <v>0.3</v>
      </c>
      <c r="E50" s="218">
        <v>0</v>
      </c>
      <c r="F50" s="218">
        <v>0</v>
      </c>
      <c r="G50" s="218">
        <v>3.29</v>
      </c>
      <c r="H50" s="218">
        <v>0</v>
      </c>
      <c r="I50" s="218">
        <v>2.56</v>
      </c>
      <c r="J50" s="218">
        <v>0.28000000000000003</v>
      </c>
      <c r="K50" s="218">
        <v>0</v>
      </c>
      <c r="L50" s="218">
        <v>0.15</v>
      </c>
      <c r="M50" s="218">
        <v>0.04</v>
      </c>
      <c r="N50" s="218">
        <v>0.05</v>
      </c>
      <c r="O50" s="218">
        <v>0.05</v>
      </c>
      <c r="P50" s="218">
        <v>0.08</v>
      </c>
      <c r="Q50" s="218">
        <v>0</v>
      </c>
      <c r="R50" s="218">
        <v>0.02</v>
      </c>
      <c r="S50" s="218">
        <v>0</v>
      </c>
      <c r="T50" s="218">
        <v>0.45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-0.37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1.57</v>
      </c>
      <c r="D51" s="218">
        <v>0.3</v>
      </c>
      <c r="E51" s="218">
        <v>0</v>
      </c>
      <c r="F51" s="218">
        <v>0</v>
      </c>
      <c r="G51" s="218">
        <v>3.29</v>
      </c>
      <c r="H51" s="218">
        <v>0</v>
      </c>
      <c r="I51" s="218">
        <v>2.56</v>
      </c>
      <c r="J51" s="218">
        <v>0.28000000000000003</v>
      </c>
      <c r="K51" s="218">
        <v>0</v>
      </c>
      <c r="L51" s="218">
        <v>0.15</v>
      </c>
      <c r="M51" s="218">
        <v>0.04</v>
      </c>
      <c r="N51" s="218">
        <v>0.05</v>
      </c>
      <c r="O51" s="218">
        <v>0.05</v>
      </c>
      <c r="P51" s="218">
        <v>0.08</v>
      </c>
      <c r="Q51" s="218">
        <v>0</v>
      </c>
      <c r="R51" s="218">
        <v>0.02</v>
      </c>
      <c r="S51" s="218">
        <v>0</v>
      </c>
      <c r="T51" s="218">
        <v>0.45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-0.37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1.57</v>
      </c>
      <c r="D52" s="218">
        <v>0.3</v>
      </c>
      <c r="E52" s="218">
        <v>0</v>
      </c>
      <c r="F52" s="218">
        <v>0</v>
      </c>
      <c r="G52" s="218">
        <v>3.29</v>
      </c>
      <c r="H52" s="218">
        <v>0</v>
      </c>
      <c r="I52" s="218">
        <v>2.56</v>
      </c>
      <c r="J52" s="218">
        <v>0.28000000000000003</v>
      </c>
      <c r="K52" s="218">
        <v>0</v>
      </c>
      <c r="L52" s="218">
        <v>0.15</v>
      </c>
      <c r="M52" s="218">
        <v>0.04</v>
      </c>
      <c r="N52" s="218">
        <v>0.05</v>
      </c>
      <c r="O52" s="218">
        <v>0.05</v>
      </c>
      <c r="P52" s="218">
        <v>0.08</v>
      </c>
      <c r="Q52" s="218">
        <v>0</v>
      </c>
      <c r="R52" s="218">
        <v>0.02</v>
      </c>
      <c r="S52" s="218">
        <v>0</v>
      </c>
      <c r="T52" s="218">
        <v>0.45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-0.37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1.57</v>
      </c>
      <c r="D53" s="218">
        <v>0.3</v>
      </c>
      <c r="E53" s="218">
        <v>0</v>
      </c>
      <c r="F53" s="218">
        <v>0</v>
      </c>
      <c r="G53" s="218">
        <v>3.29</v>
      </c>
      <c r="H53" s="218">
        <v>0</v>
      </c>
      <c r="I53" s="218">
        <v>2.56</v>
      </c>
      <c r="J53" s="218">
        <v>0.28000000000000003</v>
      </c>
      <c r="K53" s="218">
        <v>0</v>
      </c>
      <c r="L53" s="218">
        <v>0.15</v>
      </c>
      <c r="M53" s="218">
        <v>0.04</v>
      </c>
      <c r="N53" s="218">
        <v>0.05</v>
      </c>
      <c r="O53" s="218">
        <v>0.05</v>
      </c>
      <c r="P53" s="218">
        <v>0.08</v>
      </c>
      <c r="Q53" s="218">
        <v>0</v>
      </c>
      <c r="R53" s="218">
        <v>0.02</v>
      </c>
      <c r="S53" s="218">
        <v>0</v>
      </c>
      <c r="T53" s="218">
        <v>0.45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-0.37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1.57</v>
      </c>
      <c r="D54" s="218">
        <v>0.3</v>
      </c>
      <c r="E54" s="218">
        <v>0</v>
      </c>
      <c r="F54" s="218">
        <v>0</v>
      </c>
      <c r="G54" s="218">
        <v>3.29</v>
      </c>
      <c r="H54" s="218">
        <v>0</v>
      </c>
      <c r="I54" s="218">
        <v>2.56</v>
      </c>
      <c r="J54" s="218">
        <v>0.28000000000000003</v>
      </c>
      <c r="K54" s="218">
        <v>0</v>
      </c>
      <c r="L54" s="218">
        <v>0.15</v>
      </c>
      <c r="M54" s="218">
        <v>0.04</v>
      </c>
      <c r="N54" s="218">
        <v>0.05</v>
      </c>
      <c r="O54" s="218">
        <v>0.05</v>
      </c>
      <c r="P54" s="218">
        <v>0.08</v>
      </c>
      <c r="Q54" s="218">
        <v>0</v>
      </c>
      <c r="R54" s="218">
        <v>0.02</v>
      </c>
      <c r="S54" s="218">
        <v>0</v>
      </c>
      <c r="T54" s="218">
        <v>0.45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-0.37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1.52</v>
      </c>
      <c r="D55" s="218">
        <v>0.3</v>
      </c>
      <c r="E55" s="218">
        <v>0</v>
      </c>
      <c r="F55" s="218">
        <v>0</v>
      </c>
      <c r="G55" s="218">
        <v>3.29</v>
      </c>
      <c r="H55" s="218">
        <v>0</v>
      </c>
      <c r="I55" s="218">
        <v>2.56</v>
      </c>
      <c r="J55" s="218">
        <v>0.28000000000000003</v>
      </c>
      <c r="K55" s="218">
        <v>0</v>
      </c>
      <c r="L55" s="218">
        <v>0.15</v>
      </c>
      <c r="M55" s="218">
        <v>0.04</v>
      </c>
      <c r="N55" s="218">
        <v>0.05</v>
      </c>
      <c r="O55" s="218">
        <v>0.05</v>
      </c>
      <c r="P55" s="218">
        <v>0.08</v>
      </c>
      <c r="Q55" s="218">
        <v>0</v>
      </c>
      <c r="R55" s="218">
        <v>0.02</v>
      </c>
      <c r="S55" s="218">
        <v>0</v>
      </c>
      <c r="T55" s="218">
        <v>0.45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-0.37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1.52</v>
      </c>
      <c r="D56" s="218">
        <v>0.3</v>
      </c>
      <c r="E56" s="218">
        <v>0</v>
      </c>
      <c r="F56" s="218">
        <v>0</v>
      </c>
      <c r="G56" s="218">
        <v>3.29</v>
      </c>
      <c r="H56" s="218">
        <v>0</v>
      </c>
      <c r="I56" s="218">
        <v>2.56</v>
      </c>
      <c r="J56" s="218">
        <v>0.28000000000000003</v>
      </c>
      <c r="K56" s="218">
        <v>0</v>
      </c>
      <c r="L56" s="218">
        <v>0.15</v>
      </c>
      <c r="M56" s="218">
        <v>0.04</v>
      </c>
      <c r="N56" s="218">
        <v>0.05</v>
      </c>
      <c r="O56" s="218">
        <v>0.05</v>
      </c>
      <c r="P56" s="218">
        <v>0.08</v>
      </c>
      <c r="Q56" s="218">
        <v>0</v>
      </c>
      <c r="R56" s="218">
        <v>0.02</v>
      </c>
      <c r="S56" s="218">
        <v>0</v>
      </c>
      <c r="T56" s="218">
        <v>0.45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-0.37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1.52</v>
      </c>
      <c r="D57" s="218">
        <v>0.3</v>
      </c>
      <c r="E57" s="218">
        <v>0</v>
      </c>
      <c r="F57" s="218">
        <v>0</v>
      </c>
      <c r="G57" s="218">
        <v>3.29</v>
      </c>
      <c r="H57" s="218">
        <v>0</v>
      </c>
      <c r="I57" s="218">
        <v>2.56</v>
      </c>
      <c r="J57" s="218">
        <v>0.28000000000000003</v>
      </c>
      <c r="K57" s="218">
        <v>0</v>
      </c>
      <c r="L57" s="218">
        <v>0.15</v>
      </c>
      <c r="M57" s="218">
        <v>0.04</v>
      </c>
      <c r="N57" s="218">
        <v>0.05</v>
      </c>
      <c r="O57" s="218">
        <v>0.05</v>
      </c>
      <c r="P57" s="218">
        <v>0.08</v>
      </c>
      <c r="Q57" s="218">
        <v>0</v>
      </c>
      <c r="R57" s="218">
        <v>0.02</v>
      </c>
      <c r="S57" s="218">
        <v>0</v>
      </c>
      <c r="T57" s="218">
        <v>0.45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-0.37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1.52</v>
      </c>
      <c r="D58" s="218">
        <v>0.3</v>
      </c>
      <c r="E58" s="218">
        <v>0</v>
      </c>
      <c r="F58" s="218">
        <v>0</v>
      </c>
      <c r="G58" s="218">
        <v>3.29</v>
      </c>
      <c r="H58" s="218">
        <v>0</v>
      </c>
      <c r="I58" s="218">
        <v>2.56</v>
      </c>
      <c r="J58" s="218">
        <v>0.28000000000000003</v>
      </c>
      <c r="K58" s="218">
        <v>0</v>
      </c>
      <c r="L58" s="218">
        <v>0.15</v>
      </c>
      <c r="M58" s="218">
        <v>0.04</v>
      </c>
      <c r="N58" s="218">
        <v>0.05</v>
      </c>
      <c r="O58" s="218">
        <v>0.05</v>
      </c>
      <c r="P58" s="218">
        <v>0.08</v>
      </c>
      <c r="Q58" s="218">
        <v>0</v>
      </c>
      <c r="R58" s="218">
        <v>0.02</v>
      </c>
      <c r="S58" s="218">
        <v>0</v>
      </c>
      <c r="T58" s="218">
        <v>0.45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-0.37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1.46</v>
      </c>
      <c r="D59" s="218">
        <v>0.3</v>
      </c>
      <c r="E59" s="218">
        <v>0</v>
      </c>
      <c r="F59" s="218">
        <v>0</v>
      </c>
      <c r="G59" s="218">
        <v>3.29</v>
      </c>
      <c r="H59" s="218">
        <v>0</v>
      </c>
      <c r="I59" s="218">
        <v>2.56</v>
      </c>
      <c r="J59" s="218">
        <v>0.28000000000000003</v>
      </c>
      <c r="K59" s="218">
        <v>0</v>
      </c>
      <c r="L59" s="218">
        <v>0.15</v>
      </c>
      <c r="M59" s="218">
        <v>0.04</v>
      </c>
      <c r="N59" s="218">
        <v>0.05</v>
      </c>
      <c r="O59" s="218">
        <v>0.05</v>
      </c>
      <c r="P59" s="218">
        <v>0.08</v>
      </c>
      <c r="Q59" s="218">
        <v>0</v>
      </c>
      <c r="R59" s="218">
        <v>0.02</v>
      </c>
      <c r="S59" s="218">
        <v>0</v>
      </c>
      <c r="T59" s="218">
        <v>0.45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-0.37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1.46</v>
      </c>
      <c r="D60" s="218">
        <v>0.3</v>
      </c>
      <c r="E60" s="218">
        <v>0</v>
      </c>
      <c r="F60" s="218">
        <v>0</v>
      </c>
      <c r="G60" s="218">
        <v>3.29</v>
      </c>
      <c r="H60" s="218">
        <v>0</v>
      </c>
      <c r="I60" s="218">
        <v>2.56</v>
      </c>
      <c r="J60" s="218">
        <v>0.28000000000000003</v>
      </c>
      <c r="K60" s="218">
        <v>0</v>
      </c>
      <c r="L60" s="218">
        <v>0.15</v>
      </c>
      <c r="M60" s="218">
        <v>0.04</v>
      </c>
      <c r="N60" s="218">
        <v>0.05</v>
      </c>
      <c r="O60" s="218">
        <v>0.05</v>
      </c>
      <c r="P60" s="218">
        <v>0.08</v>
      </c>
      <c r="Q60" s="218">
        <v>0</v>
      </c>
      <c r="R60" s="218">
        <v>0.02</v>
      </c>
      <c r="S60" s="218">
        <v>0</v>
      </c>
      <c r="T60" s="218">
        <v>0.45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-0.37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1.46</v>
      </c>
      <c r="D61" s="218">
        <v>0.3</v>
      </c>
      <c r="E61" s="218">
        <v>0</v>
      </c>
      <c r="F61" s="218">
        <v>0</v>
      </c>
      <c r="G61" s="218">
        <v>3.29</v>
      </c>
      <c r="H61" s="218">
        <v>0</v>
      </c>
      <c r="I61" s="218">
        <v>2.56</v>
      </c>
      <c r="J61" s="218">
        <v>0.28000000000000003</v>
      </c>
      <c r="K61" s="218">
        <v>0</v>
      </c>
      <c r="L61" s="218">
        <v>0.15</v>
      </c>
      <c r="M61" s="218">
        <v>0.04</v>
      </c>
      <c r="N61" s="218">
        <v>0.05</v>
      </c>
      <c r="O61" s="218">
        <v>0.05</v>
      </c>
      <c r="P61" s="218">
        <v>0.08</v>
      </c>
      <c r="Q61" s="218">
        <v>0</v>
      </c>
      <c r="R61" s="218">
        <v>0.02</v>
      </c>
      <c r="S61" s="218">
        <v>0</v>
      </c>
      <c r="T61" s="218">
        <v>0.45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-0.37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1.46</v>
      </c>
      <c r="D62" s="218">
        <v>0.3</v>
      </c>
      <c r="E62" s="218">
        <v>0</v>
      </c>
      <c r="F62" s="218">
        <v>0</v>
      </c>
      <c r="G62" s="218">
        <v>3.29</v>
      </c>
      <c r="H62" s="218">
        <v>0</v>
      </c>
      <c r="I62" s="218">
        <v>2.56</v>
      </c>
      <c r="J62" s="218">
        <v>0.28000000000000003</v>
      </c>
      <c r="K62" s="218">
        <v>0</v>
      </c>
      <c r="L62" s="218">
        <v>0.15</v>
      </c>
      <c r="M62" s="218">
        <v>0.04</v>
      </c>
      <c r="N62" s="218">
        <v>0.05</v>
      </c>
      <c r="O62" s="218">
        <v>0.05</v>
      </c>
      <c r="P62" s="218">
        <v>0.08</v>
      </c>
      <c r="Q62" s="218">
        <v>0</v>
      </c>
      <c r="R62" s="218">
        <v>0.02</v>
      </c>
      <c r="S62" s="218">
        <v>0</v>
      </c>
      <c r="T62" s="218">
        <v>0.45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-0.37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1.46</v>
      </c>
      <c r="D63" s="218">
        <v>0.3</v>
      </c>
      <c r="E63" s="218">
        <v>0</v>
      </c>
      <c r="F63" s="218">
        <v>0</v>
      </c>
      <c r="G63" s="218">
        <v>3.29</v>
      </c>
      <c r="H63" s="218">
        <v>0</v>
      </c>
      <c r="I63" s="218">
        <v>2.56</v>
      </c>
      <c r="J63" s="218">
        <v>0.28000000000000003</v>
      </c>
      <c r="K63" s="218">
        <v>0.05</v>
      </c>
      <c r="L63" s="218">
        <v>0.15</v>
      </c>
      <c r="M63" s="218">
        <v>0.04</v>
      </c>
      <c r="N63" s="218">
        <v>0.05</v>
      </c>
      <c r="O63" s="218">
        <v>0.05</v>
      </c>
      <c r="P63" s="218">
        <v>0.08</v>
      </c>
      <c r="Q63" s="218">
        <v>0</v>
      </c>
      <c r="R63" s="218">
        <v>0.02</v>
      </c>
      <c r="S63" s="218">
        <v>0</v>
      </c>
      <c r="T63" s="218">
        <v>0.45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-0.37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1.46</v>
      </c>
      <c r="D64" s="218">
        <v>0.3</v>
      </c>
      <c r="E64" s="218">
        <v>0</v>
      </c>
      <c r="F64" s="218">
        <v>0</v>
      </c>
      <c r="G64" s="218">
        <v>3.29</v>
      </c>
      <c r="H64" s="218">
        <v>0</v>
      </c>
      <c r="I64" s="218">
        <v>2.56</v>
      </c>
      <c r="J64" s="218">
        <v>0.28000000000000003</v>
      </c>
      <c r="K64" s="218">
        <v>0.05</v>
      </c>
      <c r="L64" s="218">
        <v>0.15</v>
      </c>
      <c r="M64" s="218">
        <v>0.04</v>
      </c>
      <c r="N64" s="218">
        <v>0.05</v>
      </c>
      <c r="O64" s="218">
        <v>0.05</v>
      </c>
      <c r="P64" s="218">
        <v>0.08</v>
      </c>
      <c r="Q64" s="218">
        <v>0</v>
      </c>
      <c r="R64" s="218">
        <v>0.02</v>
      </c>
      <c r="S64" s="218">
        <v>0</v>
      </c>
      <c r="T64" s="218">
        <v>0.45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-0.37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1.46</v>
      </c>
      <c r="D65" s="218">
        <v>0.3</v>
      </c>
      <c r="E65" s="218">
        <v>0</v>
      </c>
      <c r="F65" s="218">
        <v>0</v>
      </c>
      <c r="G65" s="218">
        <v>3.29</v>
      </c>
      <c r="H65" s="218">
        <v>0</v>
      </c>
      <c r="I65" s="218">
        <v>2.56</v>
      </c>
      <c r="J65" s="218">
        <v>0.28000000000000003</v>
      </c>
      <c r="K65" s="218">
        <v>0.05</v>
      </c>
      <c r="L65" s="218">
        <v>0.15</v>
      </c>
      <c r="M65" s="218">
        <v>0.04</v>
      </c>
      <c r="N65" s="218">
        <v>0.05</v>
      </c>
      <c r="O65" s="218">
        <v>0.05</v>
      </c>
      <c r="P65" s="218">
        <v>0.08</v>
      </c>
      <c r="Q65" s="218">
        <v>0</v>
      </c>
      <c r="R65" s="218">
        <v>0.02</v>
      </c>
      <c r="S65" s="218">
        <v>0</v>
      </c>
      <c r="T65" s="218">
        <v>0.45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-0.37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1.46</v>
      </c>
      <c r="D66" s="218">
        <v>0.3</v>
      </c>
      <c r="E66" s="218">
        <v>0</v>
      </c>
      <c r="F66" s="218">
        <v>0</v>
      </c>
      <c r="G66" s="218">
        <v>3.29</v>
      </c>
      <c r="H66" s="218">
        <v>0</v>
      </c>
      <c r="I66" s="218">
        <v>2.56</v>
      </c>
      <c r="J66" s="218">
        <v>0.28000000000000003</v>
      </c>
      <c r="K66" s="218">
        <v>0.05</v>
      </c>
      <c r="L66" s="218">
        <v>0.15</v>
      </c>
      <c r="M66" s="218">
        <v>0.04</v>
      </c>
      <c r="N66" s="218">
        <v>0.05</v>
      </c>
      <c r="O66" s="218">
        <v>0.05</v>
      </c>
      <c r="P66" s="218">
        <v>0.08</v>
      </c>
      <c r="Q66" s="218">
        <v>0</v>
      </c>
      <c r="R66" s="218">
        <v>0.02</v>
      </c>
      <c r="S66" s="218">
        <v>0</v>
      </c>
      <c r="T66" s="218">
        <v>0.45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-0.37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1.46</v>
      </c>
      <c r="D67" s="218">
        <v>0.3</v>
      </c>
      <c r="E67" s="218">
        <v>0</v>
      </c>
      <c r="F67" s="218">
        <v>0</v>
      </c>
      <c r="G67" s="218">
        <v>3.29</v>
      </c>
      <c r="H67" s="218">
        <v>0</v>
      </c>
      <c r="I67" s="218">
        <v>2.56</v>
      </c>
      <c r="J67" s="218">
        <v>0.28000000000000003</v>
      </c>
      <c r="K67" s="218">
        <v>0.05</v>
      </c>
      <c r="L67" s="218">
        <v>0.15</v>
      </c>
      <c r="M67" s="218">
        <v>0.04</v>
      </c>
      <c r="N67" s="218">
        <v>0.05</v>
      </c>
      <c r="O67" s="218">
        <v>0.05</v>
      </c>
      <c r="P67" s="218">
        <v>0.08</v>
      </c>
      <c r="Q67" s="218">
        <v>0</v>
      </c>
      <c r="R67" s="218">
        <v>0.02</v>
      </c>
      <c r="S67" s="218">
        <v>0</v>
      </c>
      <c r="T67" s="218">
        <v>0.45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-0.37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1.46</v>
      </c>
      <c r="D68" s="218">
        <v>0.3</v>
      </c>
      <c r="E68" s="218">
        <v>0</v>
      </c>
      <c r="F68" s="218">
        <v>0</v>
      </c>
      <c r="G68" s="218">
        <v>3.29</v>
      </c>
      <c r="H68" s="218">
        <v>0</v>
      </c>
      <c r="I68" s="218">
        <v>2.56</v>
      </c>
      <c r="J68" s="218">
        <v>0.28000000000000003</v>
      </c>
      <c r="K68" s="218">
        <v>0.05</v>
      </c>
      <c r="L68" s="218">
        <v>0.15</v>
      </c>
      <c r="M68" s="218">
        <v>0.04</v>
      </c>
      <c r="N68" s="218">
        <v>0.05</v>
      </c>
      <c r="O68" s="218">
        <v>0.05</v>
      </c>
      <c r="P68" s="218">
        <v>0.08</v>
      </c>
      <c r="Q68" s="218">
        <v>0</v>
      </c>
      <c r="R68" s="218">
        <v>0.02</v>
      </c>
      <c r="S68" s="218">
        <v>0</v>
      </c>
      <c r="T68" s="218">
        <v>0.45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-0.37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1.46</v>
      </c>
      <c r="D69" s="218">
        <v>0.3</v>
      </c>
      <c r="E69" s="218">
        <v>0</v>
      </c>
      <c r="F69" s="218">
        <v>0</v>
      </c>
      <c r="G69" s="218">
        <v>3.29</v>
      </c>
      <c r="H69" s="218">
        <v>0</v>
      </c>
      <c r="I69" s="218">
        <v>2.56</v>
      </c>
      <c r="J69" s="218">
        <v>0.28000000000000003</v>
      </c>
      <c r="K69" s="218">
        <v>0.05</v>
      </c>
      <c r="L69" s="218">
        <v>0.15</v>
      </c>
      <c r="M69" s="218">
        <v>0.04</v>
      </c>
      <c r="N69" s="218">
        <v>0.05</v>
      </c>
      <c r="O69" s="218">
        <v>0.05</v>
      </c>
      <c r="P69" s="218">
        <v>0.08</v>
      </c>
      <c r="Q69" s="218">
        <v>0</v>
      </c>
      <c r="R69" s="218">
        <v>0.02</v>
      </c>
      <c r="S69" s="218">
        <v>0</v>
      </c>
      <c r="T69" s="218">
        <v>0.45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-0.37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1.46</v>
      </c>
      <c r="D70" s="218">
        <v>0.3</v>
      </c>
      <c r="E70" s="218">
        <v>0</v>
      </c>
      <c r="F70" s="218">
        <v>0</v>
      </c>
      <c r="G70" s="218">
        <v>3.29</v>
      </c>
      <c r="H70" s="218">
        <v>0</v>
      </c>
      <c r="I70" s="218">
        <v>2.56</v>
      </c>
      <c r="J70" s="218">
        <v>0.28000000000000003</v>
      </c>
      <c r="K70" s="218">
        <v>0.05</v>
      </c>
      <c r="L70" s="218">
        <v>0.15</v>
      </c>
      <c r="M70" s="218">
        <v>0.04</v>
      </c>
      <c r="N70" s="218">
        <v>0.05</v>
      </c>
      <c r="O70" s="218">
        <v>0.05</v>
      </c>
      <c r="P70" s="218">
        <v>0.08</v>
      </c>
      <c r="Q70" s="218">
        <v>0</v>
      </c>
      <c r="R70" s="218">
        <v>0.02</v>
      </c>
      <c r="S70" s="218">
        <v>0</v>
      </c>
      <c r="T70" s="218">
        <v>0.45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-0.37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1.46</v>
      </c>
      <c r="D71" s="218">
        <v>0.3</v>
      </c>
      <c r="E71" s="218">
        <v>0</v>
      </c>
      <c r="F71" s="218">
        <v>0</v>
      </c>
      <c r="G71" s="218">
        <v>3.29</v>
      </c>
      <c r="H71" s="218">
        <v>0</v>
      </c>
      <c r="I71" s="218">
        <v>2.56</v>
      </c>
      <c r="J71" s="218">
        <v>0.28000000000000003</v>
      </c>
      <c r="K71" s="218">
        <v>0.05</v>
      </c>
      <c r="L71" s="218">
        <v>0.15</v>
      </c>
      <c r="M71" s="218">
        <v>0.04</v>
      </c>
      <c r="N71" s="218">
        <v>0.05</v>
      </c>
      <c r="O71" s="218">
        <v>0.05</v>
      </c>
      <c r="P71" s="218">
        <v>0.08</v>
      </c>
      <c r="Q71" s="218">
        <v>0</v>
      </c>
      <c r="R71" s="218">
        <v>0.02</v>
      </c>
      <c r="S71" s="218">
        <v>0</v>
      </c>
      <c r="T71" s="218">
        <v>0.45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0.05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-0.37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1.46</v>
      </c>
      <c r="D72" s="218">
        <v>0.3</v>
      </c>
      <c r="E72" s="218">
        <v>0</v>
      </c>
      <c r="F72" s="218">
        <v>0</v>
      </c>
      <c r="G72" s="218">
        <v>3.29</v>
      </c>
      <c r="H72" s="218">
        <v>0</v>
      </c>
      <c r="I72" s="218">
        <v>2.56</v>
      </c>
      <c r="J72" s="218">
        <v>0.28000000000000003</v>
      </c>
      <c r="K72" s="218">
        <v>0.05</v>
      </c>
      <c r="L72" s="218">
        <v>0.15</v>
      </c>
      <c r="M72" s="218">
        <v>0.04</v>
      </c>
      <c r="N72" s="218">
        <v>0.05</v>
      </c>
      <c r="O72" s="218">
        <v>0.05</v>
      </c>
      <c r="P72" s="218">
        <v>0.08</v>
      </c>
      <c r="Q72" s="218">
        <v>0</v>
      </c>
      <c r="R72" s="218">
        <v>0.05</v>
      </c>
      <c r="S72" s="218">
        <v>0</v>
      </c>
      <c r="T72" s="218">
        <v>0.45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-0.37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1.46</v>
      </c>
      <c r="D73" s="218">
        <v>0.3</v>
      </c>
      <c r="E73" s="218">
        <v>0</v>
      </c>
      <c r="F73" s="218">
        <v>0</v>
      </c>
      <c r="G73" s="218">
        <v>3.29</v>
      </c>
      <c r="H73" s="218">
        <v>0</v>
      </c>
      <c r="I73" s="218">
        <v>2.56</v>
      </c>
      <c r="J73" s="218">
        <v>0.28000000000000003</v>
      </c>
      <c r="K73" s="218">
        <v>0.22</v>
      </c>
      <c r="L73" s="218">
        <v>0.43</v>
      </c>
      <c r="M73" s="218">
        <v>0.04</v>
      </c>
      <c r="N73" s="218">
        <v>0.05</v>
      </c>
      <c r="O73" s="218">
        <v>0.05</v>
      </c>
      <c r="P73" s="218">
        <v>0.08</v>
      </c>
      <c r="Q73" s="218">
        <v>0</v>
      </c>
      <c r="R73" s="218">
        <v>0.02</v>
      </c>
      <c r="S73" s="218">
        <v>0</v>
      </c>
      <c r="T73" s="218">
        <v>0.45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-0.37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1.46</v>
      </c>
      <c r="D74" s="218">
        <v>0.3</v>
      </c>
      <c r="E74" s="218">
        <v>0</v>
      </c>
      <c r="F74" s="218">
        <v>0</v>
      </c>
      <c r="G74" s="218">
        <v>3.29</v>
      </c>
      <c r="H74" s="218">
        <v>0</v>
      </c>
      <c r="I74" s="218">
        <v>2.56</v>
      </c>
      <c r="J74" s="218">
        <v>0.28000000000000003</v>
      </c>
      <c r="K74" s="218">
        <v>0.05</v>
      </c>
      <c r="L74" s="218">
        <v>0.15</v>
      </c>
      <c r="M74" s="218">
        <v>0.04</v>
      </c>
      <c r="N74" s="218">
        <v>0.05</v>
      </c>
      <c r="O74" s="218">
        <v>0.05</v>
      </c>
      <c r="P74" s="218">
        <v>0.08</v>
      </c>
      <c r="Q74" s="218">
        <v>0</v>
      </c>
      <c r="R74" s="218">
        <v>0.02</v>
      </c>
      <c r="S74" s="218">
        <v>0</v>
      </c>
      <c r="T74" s="218">
        <v>0.45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-0.37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1.46</v>
      </c>
      <c r="D75" s="218">
        <v>0.3</v>
      </c>
      <c r="E75" s="218">
        <v>0</v>
      </c>
      <c r="F75" s="218">
        <v>0</v>
      </c>
      <c r="G75" s="218">
        <v>3.29</v>
      </c>
      <c r="H75" s="218">
        <v>0</v>
      </c>
      <c r="I75" s="218">
        <v>2.56</v>
      </c>
      <c r="J75" s="218">
        <v>0.28000000000000003</v>
      </c>
      <c r="K75" s="218">
        <v>0.05</v>
      </c>
      <c r="L75" s="218">
        <v>0.15</v>
      </c>
      <c r="M75" s="218">
        <v>0.04</v>
      </c>
      <c r="N75" s="218">
        <v>0.05</v>
      </c>
      <c r="O75" s="218">
        <v>0.05</v>
      </c>
      <c r="P75" s="218">
        <v>0.08</v>
      </c>
      <c r="Q75" s="218">
        <v>0</v>
      </c>
      <c r="R75" s="218">
        <v>0.02</v>
      </c>
      <c r="S75" s="218">
        <v>0</v>
      </c>
      <c r="T75" s="218">
        <v>0.45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-0.37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1.46</v>
      </c>
      <c r="D76" s="218">
        <v>0.3</v>
      </c>
      <c r="E76" s="218">
        <v>0</v>
      </c>
      <c r="F76" s="218">
        <v>0</v>
      </c>
      <c r="G76" s="218">
        <v>3.29</v>
      </c>
      <c r="H76" s="218">
        <v>0</v>
      </c>
      <c r="I76" s="218">
        <v>2.56</v>
      </c>
      <c r="J76" s="218">
        <v>0.28000000000000003</v>
      </c>
      <c r="K76" s="218">
        <v>0.05</v>
      </c>
      <c r="L76" s="218">
        <v>0.2</v>
      </c>
      <c r="M76" s="218">
        <v>0.04</v>
      </c>
      <c r="N76" s="218">
        <v>0.05</v>
      </c>
      <c r="O76" s="218">
        <v>0.05</v>
      </c>
      <c r="P76" s="218">
        <v>0.08</v>
      </c>
      <c r="Q76" s="218">
        <v>0</v>
      </c>
      <c r="R76" s="218">
        <v>0.02</v>
      </c>
      <c r="S76" s="218">
        <v>0</v>
      </c>
      <c r="T76" s="218">
        <v>0.45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-0.37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1.46</v>
      </c>
      <c r="D77" s="218">
        <v>0.3</v>
      </c>
      <c r="E77" s="218">
        <v>0</v>
      </c>
      <c r="F77" s="218">
        <v>0</v>
      </c>
      <c r="G77" s="218">
        <v>3.29</v>
      </c>
      <c r="H77" s="218">
        <v>0</v>
      </c>
      <c r="I77" s="218">
        <v>2.56</v>
      </c>
      <c r="J77" s="218">
        <v>0.28000000000000003</v>
      </c>
      <c r="K77" s="218">
        <v>0.1</v>
      </c>
      <c r="L77" s="218">
        <v>0.25</v>
      </c>
      <c r="M77" s="218">
        <v>0.04</v>
      </c>
      <c r="N77" s="218">
        <v>0.05</v>
      </c>
      <c r="O77" s="218">
        <v>0.05</v>
      </c>
      <c r="P77" s="218">
        <v>0.08</v>
      </c>
      <c r="Q77" s="218">
        <v>0.05</v>
      </c>
      <c r="R77" s="218">
        <v>0.02</v>
      </c>
      <c r="S77" s="218">
        <v>0</v>
      </c>
      <c r="T77" s="218">
        <v>0.45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-0.37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1.46</v>
      </c>
      <c r="D78" s="218">
        <v>0.3</v>
      </c>
      <c r="E78" s="218">
        <v>0</v>
      </c>
      <c r="F78" s="218">
        <v>0</v>
      </c>
      <c r="G78" s="218">
        <v>3.29</v>
      </c>
      <c r="H78" s="218">
        <v>0</v>
      </c>
      <c r="I78" s="218">
        <v>2.56</v>
      </c>
      <c r="J78" s="218">
        <v>0.28000000000000003</v>
      </c>
      <c r="K78" s="218">
        <v>0.1</v>
      </c>
      <c r="L78" s="218">
        <v>0.26</v>
      </c>
      <c r="M78" s="218">
        <v>0.04</v>
      </c>
      <c r="N78" s="218">
        <v>0.05</v>
      </c>
      <c r="O78" s="218">
        <v>0.05</v>
      </c>
      <c r="P78" s="218">
        <v>0.08</v>
      </c>
      <c r="Q78" s="218">
        <v>0.05</v>
      </c>
      <c r="R78" s="218">
        <v>0.02</v>
      </c>
      <c r="S78" s="218">
        <v>0</v>
      </c>
      <c r="T78" s="218">
        <v>0.45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-0.37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1.46</v>
      </c>
      <c r="D79" s="218">
        <v>0.3</v>
      </c>
      <c r="E79" s="218">
        <v>0</v>
      </c>
      <c r="F79" s="218">
        <v>0</v>
      </c>
      <c r="G79" s="218">
        <v>3.29</v>
      </c>
      <c r="H79" s="218">
        <v>0</v>
      </c>
      <c r="I79" s="218">
        <v>2.56</v>
      </c>
      <c r="J79" s="218">
        <v>0.28000000000000003</v>
      </c>
      <c r="K79" s="218">
        <v>0.05</v>
      </c>
      <c r="L79" s="218">
        <v>0.28000000000000003</v>
      </c>
      <c r="M79" s="218">
        <v>0.04</v>
      </c>
      <c r="N79" s="218">
        <v>0.05</v>
      </c>
      <c r="O79" s="218">
        <v>0.05</v>
      </c>
      <c r="P79" s="218">
        <v>0.08</v>
      </c>
      <c r="Q79" s="218">
        <v>0</v>
      </c>
      <c r="R79" s="218">
        <v>0.02</v>
      </c>
      <c r="S79" s="218">
        <v>0</v>
      </c>
      <c r="T79" s="218">
        <v>0.45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-0.37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1.46</v>
      </c>
      <c r="D80" s="218">
        <v>0.3</v>
      </c>
      <c r="E80" s="218">
        <v>0</v>
      </c>
      <c r="F80" s="218">
        <v>0</v>
      </c>
      <c r="G80" s="218">
        <v>3.29</v>
      </c>
      <c r="H80" s="218">
        <v>0</v>
      </c>
      <c r="I80" s="218">
        <v>2.56</v>
      </c>
      <c r="J80" s="218">
        <v>0.28000000000000003</v>
      </c>
      <c r="K80" s="218">
        <v>0.11</v>
      </c>
      <c r="L80" s="218">
        <v>0.32</v>
      </c>
      <c r="M80" s="218">
        <v>0.04</v>
      </c>
      <c r="N80" s="218">
        <v>0.05</v>
      </c>
      <c r="O80" s="218">
        <v>0.05</v>
      </c>
      <c r="P80" s="218">
        <v>0.08</v>
      </c>
      <c r="Q80" s="218">
        <v>7.0000000000000007E-2</v>
      </c>
      <c r="R80" s="218">
        <v>0.02</v>
      </c>
      <c r="S80" s="218">
        <v>0</v>
      </c>
      <c r="T80" s="218">
        <v>0.45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-0.37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1.46</v>
      </c>
      <c r="D81" s="218">
        <v>0.3</v>
      </c>
      <c r="E81" s="218">
        <v>0</v>
      </c>
      <c r="F81" s="218">
        <v>0</v>
      </c>
      <c r="G81" s="218">
        <v>3.29</v>
      </c>
      <c r="H81" s="218">
        <v>0</v>
      </c>
      <c r="I81" s="218">
        <v>2.56</v>
      </c>
      <c r="J81" s="218">
        <v>0.28000000000000003</v>
      </c>
      <c r="K81" s="218">
        <v>0.02</v>
      </c>
      <c r="L81" s="218">
        <v>0.32</v>
      </c>
      <c r="M81" s="218">
        <v>0.04</v>
      </c>
      <c r="N81" s="218">
        <v>0.05</v>
      </c>
      <c r="O81" s="218">
        <v>0.05</v>
      </c>
      <c r="P81" s="218">
        <v>0.09</v>
      </c>
      <c r="Q81" s="218">
        <v>7.0000000000000007E-2</v>
      </c>
      <c r="R81" s="218">
        <v>0.02</v>
      </c>
      <c r="S81" s="218">
        <v>0</v>
      </c>
      <c r="T81" s="218">
        <v>0.45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-0.37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1.46</v>
      </c>
      <c r="D82" s="218">
        <v>0.3</v>
      </c>
      <c r="E82" s="218">
        <v>0</v>
      </c>
      <c r="F82" s="218">
        <v>0</v>
      </c>
      <c r="G82" s="218">
        <v>3.29</v>
      </c>
      <c r="H82" s="218">
        <v>0</v>
      </c>
      <c r="I82" s="218">
        <v>2.56</v>
      </c>
      <c r="J82" s="218">
        <v>0.28000000000000003</v>
      </c>
      <c r="K82" s="218">
        <v>0.02</v>
      </c>
      <c r="L82" s="218">
        <v>0.32</v>
      </c>
      <c r="M82" s="218">
        <v>0.04</v>
      </c>
      <c r="N82" s="218">
        <v>0.05</v>
      </c>
      <c r="O82" s="218">
        <v>0.05</v>
      </c>
      <c r="P82" s="218">
        <v>0.09</v>
      </c>
      <c r="Q82" s="218">
        <v>7.0000000000000007E-2</v>
      </c>
      <c r="R82" s="218">
        <v>0.02</v>
      </c>
      <c r="S82" s="218">
        <v>0</v>
      </c>
      <c r="T82" s="218">
        <v>0.45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-0.37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1.46</v>
      </c>
      <c r="D83" s="218">
        <v>0.3</v>
      </c>
      <c r="E83" s="218">
        <v>0</v>
      </c>
      <c r="F83" s="218">
        <v>0</v>
      </c>
      <c r="G83" s="218">
        <v>3.29</v>
      </c>
      <c r="H83" s="218">
        <v>0</v>
      </c>
      <c r="I83" s="218">
        <v>2.56</v>
      </c>
      <c r="J83" s="218">
        <v>0.28000000000000003</v>
      </c>
      <c r="K83" s="218">
        <v>0.02</v>
      </c>
      <c r="L83" s="218">
        <v>0.37</v>
      </c>
      <c r="M83" s="218">
        <v>0.04</v>
      </c>
      <c r="N83" s="218">
        <v>0.05</v>
      </c>
      <c r="O83" s="218">
        <v>0.05</v>
      </c>
      <c r="P83" s="218">
        <v>0.09</v>
      </c>
      <c r="Q83" s="218">
        <v>7.0000000000000007E-2</v>
      </c>
      <c r="R83" s="218">
        <v>0.02</v>
      </c>
      <c r="S83" s="218">
        <v>0</v>
      </c>
      <c r="T83" s="218">
        <v>0.45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-0.37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1.52</v>
      </c>
      <c r="D84" s="218">
        <v>0.3</v>
      </c>
      <c r="E84" s="218">
        <v>0</v>
      </c>
      <c r="F84" s="218">
        <v>0</v>
      </c>
      <c r="G84" s="218">
        <v>3.29</v>
      </c>
      <c r="H84" s="218">
        <v>0</v>
      </c>
      <c r="I84" s="218">
        <v>2.56</v>
      </c>
      <c r="J84" s="218">
        <v>0.28000000000000003</v>
      </c>
      <c r="K84" s="218">
        <v>0.02</v>
      </c>
      <c r="L84" s="218">
        <v>0.37</v>
      </c>
      <c r="M84" s="218">
        <v>0.04</v>
      </c>
      <c r="N84" s="218">
        <v>0.05</v>
      </c>
      <c r="O84" s="218">
        <v>0.05</v>
      </c>
      <c r="P84" s="218">
        <v>0.09</v>
      </c>
      <c r="Q84" s="218">
        <v>7.0000000000000007E-2</v>
      </c>
      <c r="R84" s="218">
        <v>0.02</v>
      </c>
      <c r="S84" s="218">
        <v>0</v>
      </c>
      <c r="T84" s="218">
        <v>0.45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-0.37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1.52</v>
      </c>
      <c r="D85" s="218">
        <v>0.3</v>
      </c>
      <c r="E85" s="218">
        <v>0</v>
      </c>
      <c r="F85" s="218">
        <v>0</v>
      </c>
      <c r="G85" s="218">
        <v>3.29</v>
      </c>
      <c r="H85" s="218">
        <v>0</v>
      </c>
      <c r="I85" s="218">
        <v>2.56</v>
      </c>
      <c r="J85" s="218">
        <v>0.28000000000000003</v>
      </c>
      <c r="K85" s="218">
        <v>0.02</v>
      </c>
      <c r="L85" s="218">
        <v>0.37</v>
      </c>
      <c r="M85" s="218">
        <v>0.04</v>
      </c>
      <c r="N85" s="218">
        <v>0.05</v>
      </c>
      <c r="O85" s="218">
        <v>0.05</v>
      </c>
      <c r="P85" s="218">
        <v>0.09</v>
      </c>
      <c r="Q85" s="218">
        <v>7.0000000000000007E-2</v>
      </c>
      <c r="R85" s="218">
        <v>0.02</v>
      </c>
      <c r="S85" s="218">
        <v>0</v>
      </c>
      <c r="T85" s="218">
        <v>0.45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-0.37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1.52</v>
      </c>
      <c r="D86" s="218">
        <v>0.3</v>
      </c>
      <c r="E86" s="218">
        <v>0</v>
      </c>
      <c r="F86" s="218">
        <v>0</v>
      </c>
      <c r="G86" s="218">
        <v>3.29</v>
      </c>
      <c r="H86" s="218">
        <v>0</v>
      </c>
      <c r="I86" s="218">
        <v>2.56</v>
      </c>
      <c r="J86" s="218">
        <v>0.28000000000000003</v>
      </c>
      <c r="K86" s="218">
        <v>0.02</v>
      </c>
      <c r="L86" s="218">
        <v>0.37</v>
      </c>
      <c r="M86" s="218">
        <v>0.04</v>
      </c>
      <c r="N86" s="218">
        <v>0.05</v>
      </c>
      <c r="O86" s="218">
        <v>0.05</v>
      </c>
      <c r="P86" s="218">
        <v>0.09</v>
      </c>
      <c r="Q86" s="218">
        <v>7.0000000000000007E-2</v>
      </c>
      <c r="R86" s="218">
        <v>0.02</v>
      </c>
      <c r="S86" s="218">
        <v>0</v>
      </c>
      <c r="T86" s="218">
        <v>0.45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-0.37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1.52</v>
      </c>
      <c r="D87" s="218">
        <v>0.3</v>
      </c>
      <c r="E87" s="218">
        <v>0</v>
      </c>
      <c r="F87" s="218">
        <v>0</v>
      </c>
      <c r="G87" s="218">
        <v>3.29</v>
      </c>
      <c r="H87" s="218">
        <v>0</v>
      </c>
      <c r="I87" s="218">
        <v>2.56</v>
      </c>
      <c r="J87" s="218">
        <v>0.28000000000000003</v>
      </c>
      <c r="K87" s="218">
        <v>0.02</v>
      </c>
      <c r="L87" s="218">
        <v>0.37</v>
      </c>
      <c r="M87" s="218">
        <v>0.04</v>
      </c>
      <c r="N87" s="218">
        <v>0.05</v>
      </c>
      <c r="O87" s="218">
        <v>0.05</v>
      </c>
      <c r="P87" s="218">
        <v>0.09</v>
      </c>
      <c r="Q87" s="218">
        <v>7.0000000000000007E-2</v>
      </c>
      <c r="R87" s="218">
        <v>0.02</v>
      </c>
      <c r="S87" s="218">
        <v>0</v>
      </c>
      <c r="T87" s="218">
        <v>0.45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-0.37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1.57</v>
      </c>
      <c r="D88" s="218">
        <v>0.3</v>
      </c>
      <c r="E88" s="218">
        <v>0</v>
      </c>
      <c r="F88" s="218">
        <v>0</v>
      </c>
      <c r="G88" s="218">
        <v>3.29</v>
      </c>
      <c r="H88" s="218">
        <v>0</v>
      </c>
      <c r="I88" s="218">
        <v>2.56</v>
      </c>
      <c r="J88" s="218">
        <v>0.28000000000000003</v>
      </c>
      <c r="K88" s="218">
        <v>0.02</v>
      </c>
      <c r="L88" s="218">
        <v>0.37</v>
      </c>
      <c r="M88" s="218">
        <v>0.04</v>
      </c>
      <c r="N88" s="218">
        <v>0.05</v>
      </c>
      <c r="O88" s="218">
        <v>0.05</v>
      </c>
      <c r="P88" s="218">
        <v>0.09</v>
      </c>
      <c r="Q88" s="218">
        <v>7.0000000000000007E-2</v>
      </c>
      <c r="R88" s="218">
        <v>0.02</v>
      </c>
      <c r="S88" s="218">
        <v>0</v>
      </c>
      <c r="T88" s="218">
        <v>0.45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-0.37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1.57</v>
      </c>
      <c r="D89" s="218">
        <v>0.3</v>
      </c>
      <c r="E89" s="218">
        <v>0</v>
      </c>
      <c r="F89" s="218">
        <v>0</v>
      </c>
      <c r="G89" s="218">
        <v>3.29</v>
      </c>
      <c r="H89" s="218">
        <v>0</v>
      </c>
      <c r="I89" s="218">
        <v>2.56</v>
      </c>
      <c r="J89" s="218">
        <v>0.28000000000000003</v>
      </c>
      <c r="K89" s="218">
        <v>0.02</v>
      </c>
      <c r="L89" s="218">
        <v>0.37</v>
      </c>
      <c r="M89" s="218">
        <v>0.04</v>
      </c>
      <c r="N89" s="218">
        <v>0.05</v>
      </c>
      <c r="O89" s="218">
        <v>0.05</v>
      </c>
      <c r="P89" s="218">
        <v>0.11</v>
      </c>
      <c r="Q89" s="218">
        <v>7.0000000000000007E-2</v>
      </c>
      <c r="R89" s="218">
        <v>0.02</v>
      </c>
      <c r="S89" s="218">
        <v>0</v>
      </c>
      <c r="T89" s="218">
        <v>0.45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-0.37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1.57</v>
      </c>
      <c r="D90" s="218">
        <v>0.3</v>
      </c>
      <c r="E90" s="218">
        <v>0</v>
      </c>
      <c r="F90" s="218">
        <v>0</v>
      </c>
      <c r="G90" s="218">
        <v>3.29</v>
      </c>
      <c r="H90" s="218">
        <v>0</v>
      </c>
      <c r="I90" s="218">
        <v>2.56</v>
      </c>
      <c r="J90" s="218">
        <v>0.28000000000000003</v>
      </c>
      <c r="K90" s="218">
        <v>0.02</v>
      </c>
      <c r="L90" s="218">
        <v>0.37</v>
      </c>
      <c r="M90" s="218">
        <v>0.04</v>
      </c>
      <c r="N90" s="218">
        <v>0.05</v>
      </c>
      <c r="O90" s="218">
        <v>0.05</v>
      </c>
      <c r="P90" s="218">
        <v>0.11</v>
      </c>
      <c r="Q90" s="218">
        <v>7.0000000000000007E-2</v>
      </c>
      <c r="R90" s="218">
        <v>0.02</v>
      </c>
      <c r="S90" s="218">
        <v>0</v>
      </c>
      <c r="T90" s="218">
        <v>0.45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-0.37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1.63</v>
      </c>
      <c r="D91" s="218">
        <v>0.3</v>
      </c>
      <c r="E91" s="218">
        <v>0</v>
      </c>
      <c r="F91" s="218">
        <v>0</v>
      </c>
      <c r="G91" s="218">
        <v>3.29</v>
      </c>
      <c r="H91" s="218">
        <v>0</v>
      </c>
      <c r="I91" s="218">
        <v>2.56</v>
      </c>
      <c r="J91" s="218">
        <v>0.28000000000000003</v>
      </c>
      <c r="K91" s="218">
        <v>0.02</v>
      </c>
      <c r="L91" s="218">
        <v>0.32</v>
      </c>
      <c r="M91" s="218">
        <v>0.04</v>
      </c>
      <c r="N91" s="218">
        <v>0.05</v>
      </c>
      <c r="O91" s="218">
        <v>0.05</v>
      </c>
      <c r="P91" s="218">
        <v>0.11</v>
      </c>
      <c r="Q91" s="218">
        <v>7.0000000000000007E-2</v>
      </c>
      <c r="R91" s="218">
        <v>0.02</v>
      </c>
      <c r="S91" s="218">
        <v>0</v>
      </c>
      <c r="T91" s="218">
        <v>0.45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0.05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-0.37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1.63</v>
      </c>
      <c r="D92" s="218">
        <v>0.3</v>
      </c>
      <c r="E92" s="218">
        <v>0</v>
      </c>
      <c r="F92" s="218">
        <v>0</v>
      </c>
      <c r="G92" s="218">
        <v>3.29</v>
      </c>
      <c r="H92" s="218">
        <v>0</v>
      </c>
      <c r="I92" s="218">
        <v>2.56</v>
      </c>
      <c r="J92" s="218">
        <v>0.28000000000000003</v>
      </c>
      <c r="K92" s="218">
        <v>0.02</v>
      </c>
      <c r="L92" s="218">
        <v>0.32</v>
      </c>
      <c r="M92" s="218">
        <v>0.04</v>
      </c>
      <c r="N92" s="218">
        <v>0.05</v>
      </c>
      <c r="O92" s="218">
        <v>0.05</v>
      </c>
      <c r="P92" s="218">
        <v>0.11</v>
      </c>
      <c r="Q92" s="218">
        <v>7.0000000000000007E-2</v>
      </c>
      <c r="R92" s="218">
        <v>0.02</v>
      </c>
      <c r="S92" s="218">
        <v>0</v>
      </c>
      <c r="T92" s="218">
        <v>0.45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0.05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-0.37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1.63</v>
      </c>
      <c r="D93" s="218">
        <v>0.3</v>
      </c>
      <c r="E93" s="218">
        <v>0</v>
      </c>
      <c r="F93" s="218">
        <v>0</v>
      </c>
      <c r="G93" s="218">
        <v>3.29</v>
      </c>
      <c r="H93" s="218">
        <v>0</v>
      </c>
      <c r="I93" s="218">
        <v>2.56</v>
      </c>
      <c r="J93" s="218">
        <v>0.28000000000000003</v>
      </c>
      <c r="K93" s="218">
        <v>0.02</v>
      </c>
      <c r="L93" s="218">
        <v>0.32</v>
      </c>
      <c r="M93" s="218">
        <v>0.04</v>
      </c>
      <c r="N93" s="218">
        <v>0.05</v>
      </c>
      <c r="O93" s="218">
        <v>0.05</v>
      </c>
      <c r="P93" s="218">
        <v>0.11</v>
      </c>
      <c r="Q93" s="218">
        <v>7.0000000000000007E-2</v>
      </c>
      <c r="R93" s="218">
        <v>0.02</v>
      </c>
      <c r="S93" s="218">
        <v>0</v>
      </c>
      <c r="T93" s="218">
        <v>0.45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-0.37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1.63</v>
      </c>
      <c r="D94" s="218">
        <v>0.3</v>
      </c>
      <c r="E94" s="218">
        <v>0</v>
      </c>
      <c r="F94" s="218">
        <v>0</v>
      </c>
      <c r="G94" s="218">
        <v>3.29</v>
      </c>
      <c r="H94" s="218">
        <v>0</v>
      </c>
      <c r="I94" s="218">
        <v>2.56</v>
      </c>
      <c r="J94" s="218">
        <v>0.28000000000000003</v>
      </c>
      <c r="K94" s="218">
        <v>0.02</v>
      </c>
      <c r="L94" s="218">
        <v>0.32</v>
      </c>
      <c r="M94" s="218">
        <v>0.04</v>
      </c>
      <c r="N94" s="218">
        <v>0.05</v>
      </c>
      <c r="O94" s="218">
        <v>0.05</v>
      </c>
      <c r="P94" s="218">
        <v>0.11</v>
      </c>
      <c r="Q94" s="218">
        <v>7.0000000000000007E-2</v>
      </c>
      <c r="R94" s="218">
        <v>0.02</v>
      </c>
      <c r="S94" s="218">
        <v>0</v>
      </c>
      <c r="T94" s="218">
        <v>0.45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-0.37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1.63</v>
      </c>
      <c r="D95" s="218">
        <v>0.3</v>
      </c>
      <c r="E95" s="218">
        <v>0</v>
      </c>
      <c r="F95" s="218">
        <v>0</v>
      </c>
      <c r="G95" s="218">
        <v>3.29</v>
      </c>
      <c r="H95" s="218">
        <v>0</v>
      </c>
      <c r="I95" s="218">
        <v>2.56</v>
      </c>
      <c r="J95" s="218">
        <v>0.28000000000000003</v>
      </c>
      <c r="K95" s="218">
        <v>0.02</v>
      </c>
      <c r="L95" s="218">
        <v>0.32</v>
      </c>
      <c r="M95" s="218">
        <v>0.04</v>
      </c>
      <c r="N95" s="218">
        <v>0.05</v>
      </c>
      <c r="O95" s="218">
        <v>0.05</v>
      </c>
      <c r="P95" s="218">
        <v>0.11</v>
      </c>
      <c r="Q95" s="218">
        <v>7.0000000000000007E-2</v>
      </c>
      <c r="R95" s="218">
        <v>0.02</v>
      </c>
      <c r="S95" s="218">
        <v>0</v>
      </c>
      <c r="T95" s="218">
        <v>0.45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-0.37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1.63</v>
      </c>
      <c r="D96" s="218">
        <v>0.3</v>
      </c>
      <c r="E96" s="218">
        <v>0</v>
      </c>
      <c r="F96" s="218">
        <v>0</v>
      </c>
      <c r="G96" s="218">
        <v>3.29</v>
      </c>
      <c r="H96" s="218">
        <v>0</v>
      </c>
      <c r="I96" s="218">
        <v>2.56</v>
      </c>
      <c r="J96" s="218">
        <v>0.28000000000000003</v>
      </c>
      <c r="K96" s="218">
        <v>0.02</v>
      </c>
      <c r="L96" s="218">
        <v>0.32</v>
      </c>
      <c r="M96" s="218">
        <v>0.04</v>
      </c>
      <c r="N96" s="218">
        <v>0.05</v>
      </c>
      <c r="O96" s="218">
        <v>0.05</v>
      </c>
      <c r="P96" s="218">
        <v>0.11</v>
      </c>
      <c r="Q96" s="218">
        <v>7.0000000000000007E-2</v>
      </c>
      <c r="R96" s="218">
        <v>0.02</v>
      </c>
      <c r="S96" s="218">
        <v>0</v>
      </c>
      <c r="T96" s="218">
        <v>0.45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-0.37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1.63</v>
      </c>
      <c r="D97" s="218">
        <v>0.3</v>
      </c>
      <c r="E97" s="218">
        <v>0</v>
      </c>
      <c r="F97" s="218">
        <v>0</v>
      </c>
      <c r="G97" s="218">
        <v>3.29</v>
      </c>
      <c r="H97" s="218">
        <v>0</v>
      </c>
      <c r="I97" s="218">
        <v>2.56</v>
      </c>
      <c r="J97" s="218">
        <v>0.28000000000000003</v>
      </c>
      <c r="K97" s="218">
        <v>0.02</v>
      </c>
      <c r="L97" s="218">
        <v>0.32</v>
      </c>
      <c r="M97" s="218">
        <v>0.04</v>
      </c>
      <c r="N97" s="218">
        <v>0.05</v>
      </c>
      <c r="O97" s="218">
        <v>0.05</v>
      </c>
      <c r="P97" s="218">
        <v>0.11</v>
      </c>
      <c r="Q97" s="218">
        <v>7.0000000000000007E-2</v>
      </c>
      <c r="R97" s="218">
        <v>0.02</v>
      </c>
      <c r="S97" s="218">
        <v>0</v>
      </c>
      <c r="T97" s="218">
        <v>0.45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-0.37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1.63</v>
      </c>
      <c r="D98" s="218">
        <v>0.3</v>
      </c>
      <c r="E98" s="218">
        <v>0</v>
      </c>
      <c r="F98" s="218">
        <v>0</v>
      </c>
      <c r="G98" s="218">
        <v>3.29</v>
      </c>
      <c r="H98" s="218">
        <v>0</v>
      </c>
      <c r="I98" s="218">
        <v>2.56</v>
      </c>
      <c r="J98" s="218">
        <v>0.28000000000000003</v>
      </c>
      <c r="K98" s="218">
        <v>0.02</v>
      </c>
      <c r="L98" s="218">
        <v>0.32</v>
      </c>
      <c r="M98" s="218">
        <v>0.04</v>
      </c>
      <c r="N98" s="218">
        <v>0.05</v>
      </c>
      <c r="O98" s="218">
        <v>0.05</v>
      </c>
      <c r="P98" s="218">
        <v>0.11</v>
      </c>
      <c r="Q98" s="218">
        <v>7.0000000000000007E-2</v>
      </c>
      <c r="R98" s="218">
        <v>0.02</v>
      </c>
      <c r="S98" s="218">
        <v>0</v>
      </c>
      <c r="T98" s="218">
        <v>0.45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-0.37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3.9042499999999945E-2</v>
      </c>
      <c r="D99">
        <f t="shared" si="0"/>
        <v>7.2000000000000119E-3</v>
      </c>
      <c r="E99">
        <f t="shared" si="0"/>
        <v>0</v>
      </c>
      <c r="F99">
        <f t="shared" si="0"/>
        <v>0</v>
      </c>
      <c r="G99">
        <f t="shared" si="0"/>
        <v>7.9320000000000029E-2</v>
      </c>
      <c r="H99">
        <f t="shared" si="0"/>
        <v>0</v>
      </c>
      <c r="I99">
        <f t="shared" si="0"/>
        <v>6.1440000000000043E-2</v>
      </c>
      <c r="J99">
        <f t="shared" si="0"/>
        <v>6.7200000000000081E-3</v>
      </c>
      <c r="K99">
        <f t="shared" si="0"/>
        <v>9.4700000000000045E-3</v>
      </c>
      <c r="L99">
        <f t="shared" si="0"/>
        <v>4.6600000000000018E-3</v>
      </c>
      <c r="M99">
        <f t="shared" si="0"/>
        <v>9.6000000000000067E-4</v>
      </c>
      <c r="N99">
        <f t="shared" si="0"/>
        <v>1.1999999999999977E-3</v>
      </c>
      <c r="O99">
        <f t="shared" si="0"/>
        <v>1.1999999999999977E-3</v>
      </c>
      <c r="P99">
        <f t="shared" si="0"/>
        <v>2.0150000000000016E-3</v>
      </c>
      <c r="Q99">
        <f t="shared" si="0"/>
        <v>3.5750000000000023E-4</v>
      </c>
      <c r="R99">
        <f t="shared" si="0"/>
        <v>4.9000000000000031E-4</v>
      </c>
      <c r="S99">
        <f t="shared" si="0"/>
        <v>0</v>
      </c>
      <c r="T99">
        <f t="shared" si="0"/>
        <v>1.0800000000000008E-2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1.7500000000000003E-4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-8.8800000000000007E-3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9.1999999999999993</v>
      </c>
      <c r="D3" s="218">
        <v>1.66</v>
      </c>
      <c r="E3" s="218">
        <v>0</v>
      </c>
      <c r="F3" s="218">
        <v>0</v>
      </c>
      <c r="G3" s="218">
        <v>19.09</v>
      </c>
      <c r="H3" s="218">
        <v>0</v>
      </c>
      <c r="I3" s="218">
        <v>14.19</v>
      </c>
      <c r="J3" s="218">
        <v>1.58</v>
      </c>
      <c r="K3" s="218">
        <v>7.45</v>
      </c>
      <c r="L3" s="218">
        <v>402.14</v>
      </c>
      <c r="M3" s="218">
        <v>1.01</v>
      </c>
      <c r="N3" s="218">
        <v>1.31</v>
      </c>
      <c r="O3" s="218">
        <v>0</v>
      </c>
      <c r="P3" s="218">
        <v>1.52</v>
      </c>
      <c r="Q3" s="218">
        <v>4.6100000000000003</v>
      </c>
      <c r="R3" s="218">
        <v>0.47</v>
      </c>
      <c r="S3" s="218">
        <v>6.05</v>
      </c>
      <c r="T3" s="218">
        <v>0</v>
      </c>
      <c r="U3" s="218">
        <v>1.95</v>
      </c>
      <c r="V3" s="218">
        <v>0.2</v>
      </c>
      <c r="W3" s="218">
        <v>3.82</v>
      </c>
      <c r="X3" s="218">
        <v>16.190000000000001</v>
      </c>
      <c r="Y3" s="218">
        <v>0</v>
      </c>
      <c r="Z3" s="218">
        <v>2.84</v>
      </c>
      <c r="AA3" s="218">
        <v>1.01</v>
      </c>
      <c r="AB3" s="218">
        <v>0</v>
      </c>
      <c r="AC3" s="218">
        <v>0.3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-1.1000000000000001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9.1999999999999993</v>
      </c>
      <c r="D4" s="218">
        <v>1.66</v>
      </c>
      <c r="E4" s="218">
        <v>0</v>
      </c>
      <c r="F4" s="218">
        <v>0</v>
      </c>
      <c r="G4" s="218">
        <v>19.09</v>
      </c>
      <c r="H4" s="218">
        <v>0</v>
      </c>
      <c r="I4" s="218">
        <v>14.19</v>
      </c>
      <c r="J4" s="218">
        <v>1.58</v>
      </c>
      <c r="K4" s="218">
        <v>7.45</v>
      </c>
      <c r="L4" s="218">
        <v>429.1</v>
      </c>
      <c r="M4" s="218">
        <v>1.01</v>
      </c>
      <c r="N4" s="218">
        <v>1.31</v>
      </c>
      <c r="O4" s="218">
        <v>0</v>
      </c>
      <c r="P4" s="218">
        <v>1.52</v>
      </c>
      <c r="Q4" s="218">
        <v>4.6900000000000004</v>
      </c>
      <c r="R4" s="218">
        <v>0.47</v>
      </c>
      <c r="S4" s="218">
        <v>6.05</v>
      </c>
      <c r="T4" s="218">
        <v>0</v>
      </c>
      <c r="U4" s="218">
        <v>1.95</v>
      </c>
      <c r="V4" s="218">
        <v>0.2</v>
      </c>
      <c r="W4" s="218">
        <v>0.95</v>
      </c>
      <c r="X4" s="218">
        <v>16.190000000000001</v>
      </c>
      <c r="Y4" s="218">
        <v>0</v>
      </c>
      <c r="Z4" s="218">
        <v>2.84</v>
      </c>
      <c r="AA4" s="218">
        <v>1.01</v>
      </c>
      <c r="AB4" s="218">
        <v>0</v>
      </c>
      <c r="AC4" s="218">
        <v>0.3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-1.1000000000000001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9.1999999999999993</v>
      </c>
      <c r="D5" s="218">
        <v>1.66</v>
      </c>
      <c r="E5" s="218">
        <v>0</v>
      </c>
      <c r="F5" s="218">
        <v>0</v>
      </c>
      <c r="G5" s="218">
        <v>19.09</v>
      </c>
      <c r="H5" s="218">
        <v>0</v>
      </c>
      <c r="I5" s="218">
        <v>14.19</v>
      </c>
      <c r="J5" s="218">
        <v>1.58</v>
      </c>
      <c r="K5" s="218">
        <v>7.45</v>
      </c>
      <c r="L5" s="218">
        <v>405.01</v>
      </c>
      <c r="M5" s="218">
        <v>1.01</v>
      </c>
      <c r="N5" s="218">
        <v>1.31</v>
      </c>
      <c r="O5" s="218">
        <v>0</v>
      </c>
      <c r="P5" s="218">
        <v>1.52</v>
      </c>
      <c r="Q5" s="218">
        <v>4.6900000000000004</v>
      </c>
      <c r="R5" s="218">
        <v>0.47</v>
      </c>
      <c r="S5" s="218">
        <v>6.05</v>
      </c>
      <c r="T5" s="218">
        <v>0</v>
      </c>
      <c r="U5" s="218">
        <v>1.95</v>
      </c>
      <c r="V5" s="218">
        <v>0.2</v>
      </c>
      <c r="W5" s="218">
        <v>0.95</v>
      </c>
      <c r="X5" s="218">
        <v>16.190000000000001</v>
      </c>
      <c r="Y5" s="218">
        <v>0</v>
      </c>
      <c r="Z5" s="218">
        <v>2.84</v>
      </c>
      <c r="AA5" s="218">
        <v>1.01</v>
      </c>
      <c r="AB5" s="218">
        <v>0</v>
      </c>
      <c r="AC5" s="218">
        <v>0.3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-1.1000000000000001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9.1999999999999993</v>
      </c>
      <c r="D6" s="218">
        <v>1.66</v>
      </c>
      <c r="E6" s="218">
        <v>0</v>
      </c>
      <c r="F6" s="218">
        <v>0</v>
      </c>
      <c r="G6" s="218">
        <v>19.09</v>
      </c>
      <c r="H6" s="218">
        <v>0</v>
      </c>
      <c r="I6" s="218">
        <v>14.19</v>
      </c>
      <c r="J6" s="218">
        <v>1.58</v>
      </c>
      <c r="K6" s="218">
        <v>7.45</v>
      </c>
      <c r="L6" s="218">
        <v>405.01</v>
      </c>
      <c r="M6" s="218">
        <v>1.01</v>
      </c>
      <c r="N6" s="218">
        <v>1.31</v>
      </c>
      <c r="O6" s="218">
        <v>0</v>
      </c>
      <c r="P6" s="218">
        <v>1.52</v>
      </c>
      <c r="Q6" s="218">
        <v>4.6900000000000004</v>
      </c>
      <c r="R6" s="218">
        <v>0.47</v>
      </c>
      <c r="S6" s="218">
        <v>6.05</v>
      </c>
      <c r="T6" s="218">
        <v>0</v>
      </c>
      <c r="U6" s="218">
        <v>1.95</v>
      </c>
      <c r="V6" s="218">
        <v>0.2</v>
      </c>
      <c r="W6" s="218">
        <v>0.95</v>
      </c>
      <c r="X6" s="218">
        <v>16.190000000000001</v>
      </c>
      <c r="Y6" s="218">
        <v>0</v>
      </c>
      <c r="Z6" s="218">
        <v>2.84</v>
      </c>
      <c r="AA6" s="218">
        <v>1.01</v>
      </c>
      <c r="AB6" s="218">
        <v>0</v>
      </c>
      <c r="AC6" s="218">
        <v>0.3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-1.1000000000000001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9.51</v>
      </c>
      <c r="D7" s="218">
        <v>1.66</v>
      </c>
      <c r="E7" s="218">
        <v>0</v>
      </c>
      <c r="F7" s="218">
        <v>0</v>
      </c>
      <c r="G7" s="218">
        <v>19.09</v>
      </c>
      <c r="H7" s="218">
        <v>0</v>
      </c>
      <c r="I7" s="218">
        <v>14.19</v>
      </c>
      <c r="J7" s="218">
        <v>1.58</v>
      </c>
      <c r="K7" s="218">
        <v>6.58</v>
      </c>
      <c r="L7" s="218">
        <v>380.92</v>
      </c>
      <c r="M7" s="218">
        <v>1.01</v>
      </c>
      <c r="N7" s="218">
        <v>1.31</v>
      </c>
      <c r="O7" s="218">
        <v>0</v>
      </c>
      <c r="P7" s="218">
        <v>1.52</v>
      </c>
      <c r="Q7" s="218">
        <v>4.6900000000000004</v>
      </c>
      <c r="R7" s="218">
        <v>0.47</v>
      </c>
      <c r="S7" s="218">
        <v>6.05</v>
      </c>
      <c r="T7" s="218">
        <v>0</v>
      </c>
      <c r="U7" s="218">
        <v>1.95</v>
      </c>
      <c r="V7" s="218">
        <v>0.2</v>
      </c>
      <c r="W7" s="218">
        <v>0.95</v>
      </c>
      <c r="X7" s="218">
        <v>16.190000000000001</v>
      </c>
      <c r="Y7" s="218">
        <v>0</v>
      </c>
      <c r="Z7" s="218">
        <v>2.84</v>
      </c>
      <c r="AA7" s="218">
        <v>1.01</v>
      </c>
      <c r="AB7" s="218">
        <v>0</v>
      </c>
      <c r="AC7" s="218">
        <v>0.3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-1.1000000000000001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9.51</v>
      </c>
      <c r="D8" s="218">
        <v>1.66</v>
      </c>
      <c r="E8" s="218">
        <v>0</v>
      </c>
      <c r="F8" s="218">
        <v>0</v>
      </c>
      <c r="G8" s="218">
        <v>19.09</v>
      </c>
      <c r="H8" s="218">
        <v>0</v>
      </c>
      <c r="I8" s="218">
        <v>14.19</v>
      </c>
      <c r="J8" s="218">
        <v>1.58</v>
      </c>
      <c r="K8" s="218">
        <v>7.45</v>
      </c>
      <c r="L8" s="218">
        <v>380.92</v>
      </c>
      <c r="M8" s="218">
        <v>1.01</v>
      </c>
      <c r="N8" s="218">
        <v>1.31</v>
      </c>
      <c r="O8" s="218">
        <v>0</v>
      </c>
      <c r="P8" s="218">
        <v>1.52</v>
      </c>
      <c r="Q8" s="218">
        <v>4.6900000000000004</v>
      </c>
      <c r="R8" s="218">
        <v>0.47</v>
      </c>
      <c r="S8" s="218">
        <v>6.05</v>
      </c>
      <c r="T8" s="218">
        <v>0</v>
      </c>
      <c r="U8" s="218">
        <v>1.95</v>
      </c>
      <c r="V8" s="218">
        <v>0.2</v>
      </c>
      <c r="W8" s="218">
        <v>0.95</v>
      </c>
      <c r="X8" s="218">
        <v>16.190000000000001</v>
      </c>
      <c r="Y8" s="218">
        <v>0</v>
      </c>
      <c r="Z8" s="218">
        <v>2.84</v>
      </c>
      <c r="AA8" s="218">
        <v>1.01</v>
      </c>
      <c r="AB8" s="218">
        <v>0</v>
      </c>
      <c r="AC8" s="218">
        <v>0.3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-1.1000000000000001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9.51</v>
      </c>
      <c r="D9" s="218">
        <v>1.66</v>
      </c>
      <c r="E9" s="218">
        <v>0</v>
      </c>
      <c r="F9" s="218">
        <v>0</v>
      </c>
      <c r="G9" s="218">
        <v>19.09</v>
      </c>
      <c r="H9" s="218">
        <v>0</v>
      </c>
      <c r="I9" s="218">
        <v>14.19</v>
      </c>
      <c r="J9" s="218">
        <v>1.58</v>
      </c>
      <c r="K9" s="218">
        <v>7.45</v>
      </c>
      <c r="L9" s="218">
        <v>380.92</v>
      </c>
      <c r="M9" s="218">
        <v>1.01</v>
      </c>
      <c r="N9" s="218">
        <v>1.31</v>
      </c>
      <c r="O9" s="218">
        <v>0</v>
      </c>
      <c r="P9" s="218">
        <v>1.52</v>
      </c>
      <c r="Q9" s="218">
        <v>4.6900000000000004</v>
      </c>
      <c r="R9" s="218">
        <v>0.47</v>
      </c>
      <c r="S9" s="218">
        <v>6.05</v>
      </c>
      <c r="T9" s="218">
        <v>0</v>
      </c>
      <c r="U9" s="218">
        <v>1.95</v>
      </c>
      <c r="V9" s="218">
        <v>0.2</v>
      </c>
      <c r="W9" s="218">
        <v>0.95</v>
      </c>
      <c r="X9" s="218">
        <v>16.190000000000001</v>
      </c>
      <c r="Y9" s="218">
        <v>0</v>
      </c>
      <c r="Z9" s="218">
        <v>2.84</v>
      </c>
      <c r="AA9" s="218">
        <v>1.01</v>
      </c>
      <c r="AB9" s="218">
        <v>0</v>
      </c>
      <c r="AC9" s="218">
        <v>0.3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-1.1000000000000001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9.51</v>
      </c>
      <c r="D10" s="218">
        <v>1.66</v>
      </c>
      <c r="E10" s="218">
        <v>0</v>
      </c>
      <c r="F10" s="218">
        <v>0</v>
      </c>
      <c r="G10" s="218">
        <v>19.09</v>
      </c>
      <c r="H10" s="218">
        <v>0</v>
      </c>
      <c r="I10" s="218">
        <v>14.19</v>
      </c>
      <c r="J10" s="218">
        <v>1.58</v>
      </c>
      <c r="K10" s="218">
        <v>7.45</v>
      </c>
      <c r="L10" s="218">
        <v>380.92</v>
      </c>
      <c r="M10" s="218">
        <v>1.01</v>
      </c>
      <c r="N10" s="218">
        <v>1.31</v>
      </c>
      <c r="O10" s="218">
        <v>0</v>
      </c>
      <c r="P10" s="218">
        <v>1.52</v>
      </c>
      <c r="Q10" s="218">
        <v>4.6900000000000004</v>
      </c>
      <c r="R10" s="218">
        <v>0.47</v>
      </c>
      <c r="S10" s="218">
        <v>6.05</v>
      </c>
      <c r="T10" s="218">
        <v>0</v>
      </c>
      <c r="U10" s="218">
        <v>1.95</v>
      </c>
      <c r="V10" s="218">
        <v>0.2</v>
      </c>
      <c r="W10" s="218">
        <v>0.39</v>
      </c>
      <c r="X10" s="218">
        <v>16.190000000000001</v>
      </c>
      <c r="Y10" s="218">
        <v>0</v>
      </c>
      <c r="Z10" s="218">
        <v>2.84</v>
      </c>
      <c r="AA10" s="218">
        <v>1.01</v>
      </c>
      <c r="AB10" s="218">
        <v>0</v>
      </c>
      <c r="AC10" s="218">
        <v>0.3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-1.1000000000000001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9.81</v>
      </c>
      <c r="D11" s="218">
        <v>1.66</v>
      </c>
      <c r="E11" s="218">
        <v>0</v>
      </c>
      <c r="F11" s="218">
        <v>0</v>
      </c>
      <c r="G11" s="218">
        <v>19.09</v>
      </c>
      <c r="H11" s="218">
        <v>0</v>
      </c>
      <c r="I11" s="218">
        <v>14.19</v>
      </c>
      <c r="J11" s="218">
        <v>1.58</v>
      </c>
      <c r="K11" s="218">
        <v>7.45</v>
      </c>
      <c r="L11" s="218">
        <v>380.92</v>
      </c>
      <c r="M11" s="218">
        <v>1.01</v>
      </c>
      <c r="N11" s="218">
        <v>1.31</v>
      </c>
      <c r="O11" s="218">
        <v>0</v>
      </c>
      <c r="P11" s="218">
        <v>1.52</v>
      </c>
      <c r="Q11" s="218">
        <v>4.6900000000000004</v>
      </c>
      <c r="R11" s="218">
        <v>0.47</v>
      </c>
      <c r="S11" s="218">
        <v>6.05</v>
      </c>
      <c r="T11" s="218">
        <v>0</v>
      </c>
      <c r="U11" s="218">
        <v>1.95</v>
      </c>
      <c r="V11" s="218">
        <v>0.2</v>
      </c>
      <c r="W11" s="218">
        <v>0.39</v>
      </c>
      <c r="X11" s="218">
        <v>1.65</v>
      </c>
      <c r="Y11" s="218">
        <v>0</v>
      </c>
      <c r="Z11" s="218">
        <v>2.84</v>
      </c>
      <c r="AA11" s="218">
        <v>1.01</v>
      </c>
      <c r="AB11" s="218">
        <v>0</v>
      </c>
      <c r="AC11" s="218">
        <v>0.3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-1.1000000000000001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9.81</v>
      </c>
      <c r="D12" s="218">
        <v>1.66</v>
      </c>
      <c r="E12" s="218">
        <v>0</v>
      </c>
      <c r="F12" s="218">
        <v>0</v>
      </c>
      <c r="G12" s="218">
        <v>19.09</v>
      </c>
      <c r="H12" s="218">
        <v>0</v>
      </c>
      <c r="I12" s="218">
        <v>14.19</v>
      </c>
      <c r="J12" s="218">
        <v>1.58</v>
      </c>
      <c r="K12" s="218">
        <v>7.45</v>
      </c>
      <c r="L12" s="218">
        <v>380.92</v>
      </c>
      <c r="M12" s="218">
        <v>1.01</v>
      </c>
      <c r="N12" s="218">
        <v>1.31</v>
      </c>
      <c r="O12" s="218">
        <v>0</v>
      </c>
      <c r="P12" s="218">
        <v>1.52</v>
      </c>
      <c r="Q12" s="218">
        <v>4.6900000000000004</v>
      </c>
      <c r="R12" s="218">
        <v>0.47</v>
      </c>
      <c r="S12" s="218">
        <v>6.05</v>
      </c>
      <c r="T12" s="218">
        <v>0</v>
      </c>
      <c r="U12" s="218">
        <v>1.95</v>
      </c>
      <c r="V12" s="218">
        <v>0.2</v>
      </c>
      <c r="W12" s="218">
        <v>0.39</v>
      </c>
      <c r="X12" s="218">
        <v>1.65</v>
      </c>
      <c r="Y12" s="218">
        <v>0</v>
      </c>
      <c r="Z12" s="218">
        <v>2.84</v>
      </c>
      <c r="AA12" s="218">
        <v>1.01</v>
      </c>
      <c r="AB12" s="218">
        <v>0</v>
      </c>
      <c r="AC12" s="218">
        <v>0.3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-1.1000000000000001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9.81</v>
      </c>
      <c r="D13" s="218">
        <v>1.66</v>
      </c>
      <c r="E13" s="218">
        <v>0</v>
      </c>
      <c r="F13" s="218">
        <v>0</v>
      </c>
      <c r="G13" s="218">
        <v>19.09</v>
      </c>
      <c r="H13" s="218">
        <v>0</v>
      </c>
      <c r="I13" s="218">
        <v>14.19</v>
      </c>
      <c r="J13" s="218">
        <v>1.58</v>
      </c>
      <c r="K13" s="218">
        <v>7.45</v>
      </c>
      <c r="L13" s="218">
        <v>420.3</v>
      </c>
      <c r="M13" s="218">
        <v>1.01</v>
      </c>
      <c r="N13" s="218">
        <v>1.31</v>
      </c>
      <c r="O13" s="218">
        <v>0</v>
      </c>
      <c r="P13" s="218">
        <v>1.52</v>
      </c>
      <c r="Q13" s="218">
        <v>4.6900000000000004</v>
      </c>
      <c r="R13" s="218">
        <v>0.47</v>
      </c>
      <c r="S13" s="218">
        <v>5.8</v>
      </c>
      <c r="T13" s="218">
        <v>0</v>
      </c>
      <c r="U13" s="218">
        <v>1.95</v>
      </c>
      <c r="V13" s="218">
        <v>0.2</v>
      </c>
      <c r="W13" s="218">
        <v>0.39</v>
      </c>
      <c r="X13" s="218">
        <v>1.65</v>
      </c>
      <c r="Y13" s="218">
        <v>0</v>
      </c>
      <c r="Z13" s="218">
        <v>2.84</v>
      </c>
      <c r="AA13" s="218">
        <v>1.01</v>
      </c>
      <c r="AB13" s="218">
        <v>0</v>
      </c>
      <c r="AC13" s="218">
        <v>0.3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-1.1000000000000001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9.81</v>
      </c>
      <c r="D14" s="218">
        <v>1.66</v>
      </c>
      <c r="E14" s="218">
        <v>0</v>
      </c>
      <c r="F14" s="218">
        <v>0</v>
      </c>
      <c r="G14" s="218">
        <v>19.09</v>
      </c>
      <c r="H14" s="218">
        <v>0</v>
      </c>
      <c r="I14" s="218">
        <v>14.19</v>
      </c>
      <c r="J14" s="218">
        <v>1.58</v>
      </c>
      <c r="K14" s="218">
        <v>7.38</v>
      </c>
      <c r="L14" s="218">
        <v>453.18</v>
      </c>
      <c r="M14" s="218">
        <v>1.01</v>
      </c>
      <c r="N14" s="218">
        <v>1.31</v>
      </c>
      <c r="O14" s="218">
        <v>0</v>
      </c>
      <c r="P14" s="218">
        <v>1.52</v>
      </c>
      <c r="Q14" s="218">
        <v>4.7</v>
      </c>
      <c r="R14" s="218">
        <v>0.47</v>
      </c>
      <c r="S14" s="218">
        <v>5.34</v>
      </c>
      <c r="T14" s="218">
        <v>0</v>
      </c>
      <c r="U14" s="218">
        <v>1.95</v>
      </c>
      <c r="V14" s="218">
        <v>0.2</v>
      </c>
      <c r="W14" s="218">
        <v>0.39</v>
      </c>
      <c r="X14" s="218">
        <v>1.65</v>
      </c>
      <c r="Y14" s="218">
        <v>0</v>
      </c>
      <c r="Z14" s="218">
        <v>2.84</v>
      </c>
      <c r="AA14" s="218">
        <v>1.01</v>
      </c>
      <c r="AB14" s="218">
        <v>0</v>
      </c>
      <c r="AC14" s="218">
        <v>0.3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-1.1000000000000001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9.81</v>
      </c>
      <c r="D15" s="218">
        <v>1.66</v>
      </c>
      <c r="E15" s="218">
        <v>0</v>
      </c>
      <c r="F15" s="218">
        <v>0</v>
      </c>
      <c r="G15" s="218">
        <v>19.09</v>
      </c>
      <c r="H15" s="218">
        <v>0</v>
      </c>
      <c r="I15" s="218">
        <v>14.19</v>
      </c>
      <c r="J15" s="218">
        <v>1.58</v>
      </c>
      <c r="K15" s="218">
        <v>7.38</v>
      </c>
      <c r="L15" s="218">
        <v>471.49</v>
      </c>
      <c r="M15" s="218">
        <v>1.01</v>
      </c>
      <c r="N15" s="218">
        <v>1.31</v>
      </c>
      <c r="O15" s="218">
        <v>0</v>
      </c>
      <c r="P15" s="218">
        <v>1.52</v>
      </c>
      <c r="Q15" s="218">
        <v>4.7</v>
      </c>
      <c r="R15" s="218">
        <v>0.47</v>
      </c>
      <c r="S15" s="218">
        <v>4.04</v>
      </c>
      <c r="T15" s="218">
        <v>0</v>
      </c>
      <c r="U15" s="218">
        <v>1.95</v>
      </c>
      <c r="V15" s="218">
        <v>0.2</v>
      </c>
      <c r="W15" s="218">
        <v>0.39</v>
      </c>
      <c r="X15" s="218">
        <v>1.65</v>
      </c>
      <c r="Y15" s="218">
        <v>0</v>
      </c>
      <c r="Z15" s="218">
        <v>2.84</v>
      </c>
      <c r="AA15" s="218">
        <v>1.01</v>
      </c>
      <c r="AB15" s="218">
        <v>0</v>
      </c>
      <c r="AC15" s="218">
        <v>0.59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-1.1000000000000001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9.81</v>
      </c>
      <c r="D16" s="218">
        <v>1.66</v>
      </c>
      <c r="E16" s="218">
        <v>0</v>
      </c>
      <c r="F16" s="218">
        <v>0</v>
      </c>
      <c r="G16" s="218">
        <v>19.09</v>
      </c>
      <c r="H16" s="218">
        <v>0</v>
      </c>
      <c r="I16" s="218">
        <v>14.19</v>
      </c>
      <c r="J16" s="218">
        <v>1.58</v>
      </c>
      <c r="K16" s="218">
        <v>7.38</v>
      </c>
      <c r="L16" s="218">
        <v>471.49</v>
      </c>
      <c r="M16" s="218">
        <v>1.01</v>
      </c>
      <c r="N16" s="218">
        <v>1.31</v>
      </c>
      <c r="O16" s="218">
        <v>0</v>
      </c>
      <c r="P16" s="218">
        <v>1.52</v>
      </c>
      <c r="Q16" s="218">
        <v>4.7</v>
      </c>
      <c r="R16" s="218">
        <v>0.47</v>
      </c>
      <c r="S16" s="218">
        <v>5.34</v>
      </c>
      <c r="T16" s="218">
        <v>0</v>
      </c>
      <c r="U16" s="218">
        <v>1.95</v>
      </c>
      <c r="V16" s="218">
        <v>0.2</v>
      </c>
      <c r="W16" s="218">
        <v>0.39</v>
      </c>
      <c r="X16" s="218">
        <v>1.65</v>
      </c>
      <c r="Y16" s="218">
        <v>0</v>
      </c>
      <c r="Z16" s="218">
        <v>2.84</v>
      </c>
      <c r="AA16" s="218">
        <v>1.01</v>
      </c>
      <c r="AB16" s="218">
        <v>0</v>
      </c>
      <c r="AC16" s="218">
        <v>0.59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-1.1000000000000001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9.81</v>
      </c>
      <c r="D17" s="218">
        <v>1.66</v>
      </c>
      <c r="E17" s="218">
        <v>0</v>
      </c>
      <c r="F17" s="218">
        <v>0</v>
      </c>
      <c r="G17" s="218">
        <v>19.09</v>
      </c>
      <c r="H17" s="218">
        <v>0</v>
      </c>
      <c r="I17" s="218">
        <v>14.19</v>
      </c>
      <c r="J17" s="218">
        <v>1.58</v>
      </c>
      <c r="K17" s="218">
        <v>7.38</v>
      </c>
      <c r="L17" s="218">
        <v>471.49</v>
      </c>
      <c r="M17" s="218">
        <v>1.01</v>
      </c>
      <c r="N17" s="218">
        <v>1.31</v>
      </c>
      <c r="O17" s="218">
        <v>0</v>
      </c>
      <c r="P17" s="218">
        <v>1.52</v>
      </c>
      <c r="Q17" s="218">
        <v>4.7</v>
      </c>
      <c r="R17" s="218">
        <v>0.47</v>
      </c>
      <c r="S17" s="218">
        <v>5.34</v>
      </c>
      <c r="T17" s="218">
        <v>0</v>
      </c>
      <c r="U17" s="218">
        <v>1.95</v>
      </c>
      <c r="V17" s="218">
        <v>0.2</v>
      </c>
      <c r="W17" s="218">
        <v>0.39</v>
      </c>
      <c r="X17" s="218">
        <v>1.65</v>
      </c>
      <c r="Y17" s="218">
        <v>0</v>
      </c>
      <c r="Z17" s="218">
        <v>2.84</v>
      </c>
      <c r="AA17" s="218">
        <v>1.01</v>
      </c>
      <c r="AB17" s="218">
        <v>0</v>
      </c>
      <c r="AC17" s="218">
        <v>0.59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-1.1000000000000001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9.81</v>
      </c>
      <c r="D18" s="218">
        <v>1.66</v>
      </c>
      <c r="E18" s="218">
        <v>0</v>
      </c>
      <c r="F18" s="218">
        <v>0</v>
      </c>
      <c r="G18" s="218">
        <v>19.09</v>
      </c>
      <c r="H18" s="218">
        <v>0</v>
      </c>
      <c r="I18" s="218">
        <v>14.19</v>
      </c>
      <c r="J18" s="218">
        <v>1.58</v>
      </c>
      <c r="K18" s="218">
        <v>7.38</v>
      </c>
      <c r="L18" s="218">
        <v>471.49</v>
      </c>
      <c r="M18" s="218">
        <v>1.01</v>
      </c>
      <c r="N18" s="218">
        <v>1.31</v>
      </c>
      <c r="O18" s="218">
        <v>0</v>
      </c>
      <c r="P18" s="218">
        <v>1.52</v>
      </c>
      <c r="Q18" s="218">
        <v>4.7</v>
      </c>
      <c r="R18" s="218">
        <v>0.47</v>
      </c>
      <c r="S18" s="218">
        <v>4.21</v>
      </c>
      <c r="T18" s="218">
        <v>0</v>
      </c>
      <c r="U18" s="218">
        <v>1.95</v>
      </c>
      <c r="V18" s="218">
        <v>0.2</v>
      </c>
      <c r="W18" s="218">
        <v>0.39</v>
      </c>
      <c r="X18" s="218">
        <v>1.65</v>
      </c>
      <c r="Y18" s="218">
        <v>0</v>
      </c>
      <c r="Z18" s="218">
        <v>2.84</v>
      </c>
      <c r="AA18" s="218">
        <v>1.01</v>
      </c>
      <c r="AB18" s="218">
        <v>0</v>
      </c>
      <c r="AC18" s="218">
        <v>0.59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-1.1000000000000001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9.81</v>
      </c>
      <c r="D19" s="218">
        <v>1.66</v>
      </c>
      <c r="E19" s="218">
        <v>0</v>
      </c>
      <c r="F19" s="218">
        <v>0</v>
      </c>
      <c r="G19" s="218">
        <v>19.09</v>
      </c>
      <c r="H19" s="218">
        <v>0</v>
      </c>
      <c r="I19" s="218">
        <v>14.19</v>
      </c>
      <c r="J19" s="218">
        <v>1.58</v>
      </c>
      <c r="K19" s="218">
        <v>7.38</v>
      </c>
      <c r="L19" s="218">
        <v>471.49</v>
      </c>
      <c r="M19" s="218">
        <v>1.01</v>
      </c>
      <c r="N19" s="218">
        <v>1.31</v>
      </c>
      <c r="O19" s="218">
        <v>0</v>
      </c>
      <c r="P19" s="218">
        <v>1.52</v>
      </c>
      <c r="Q19" s="218">
        <v>4.7</v>
      </c>
      <c r="R19" s="218">
        <v>0.47</v>
      </c>
      <c r="S19" s="218">
        <v>6.05</v>
      </c>
      <c r="T19" s="218">
        <v>0</v>
      </c>
      <c r="U19" s="218">
        <v>1.95</v>
      </c>
      <c r="V19" s="218">
        <v>0.2</v>
      </c>
      <c r="W19" s="218">
        <v>0.39</v>
      </c>
      <c r="X19" s="218">
        <v>1.65</v>
      </c>
      <c r="Y19" s="218">
        <v>0</v>
      </c>
      <c r="Z19" s="218">
        <v>2.84</v>
      </c>
      <c r="AA19" s="218">
        <v>1.01</v>
      </c>
      <c r="AB19" s="218">
        <v>0</v>
      </c>
      <c r="AC19" s="218">
        <v>0.3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-1.1000000000000001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9.81</v>
      </c>
      <c r="D20" s="218">
        <v>1.66</v>
      </c>
      <c r="E20" s="218">
        <v>0</v>
      </c>
      <c r="F20" s="218">
        <v>0</v>
      </c>
      <c r="G20" s="218">
        <v>19.09</v>
      </c>
      <c r="H20" s="218">
        <v>0</v>
      </c>
      <c r="I20" s="218">
        <v>14.19</v>
      </c>
      <c r="J20" s="218">
        <v>1.58</v>
      </c>
      <c r="K20" s="218">
        <v>7.38</v>
      </c>
      <c r="L20" s="218">
        <v>471.49</v>
      </c>
      <c r="M20" s="218">
        <v>1.01</v>
      </c>
      <c r="N20" s="218">
        <v>1.31</v>
      </c>
      <c r="O20" s="218">
        <v>0</v>
      </c>
      <c r="P20" s="218">
        <v>1.52</v>
      </c>
      <c r="Q20" s="218">
        <v>4.7</v>
      </c>
      <c r="R20" s="218">
        <v>0.47</v>
      </c>
      <c r="S20" s="218">
        <v>6.05</v>
      </c>
      <c r="T20" s="218">
        <v>0</v>
      </c>
      <c r="U20" s="218">
        <v>1.95</v>
      </c>
      <c r="V20" s="218">
        <v>0.2</v>
      </c>
      <c r="W20" s="218">
        <v>0.39</v>
      </c>
      <c r="X20" s="218">
        <v>1.65</v>
      </c>
      <c r="Y20" s="218">
        <v>0</v>
      </c>
      <c r="Z20" s="218">
        <v>2.84</v>
      </c>
      <c r="AA20" s="218">
        <v>1.01</v>
      </c>
      <c r="AB20" s="218">
        <v>0</v>
      </c>
      <c r="AC20" s="218">
        <v>0.3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-1.1000000000000001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9.81</v>
      </c>
      <c r="D21" s="218">
        <v>1.66</v>
      </c>
      <c r="E21" s="218">
        <v>0</v>
      </c>
      <c r="F21" s="218">
        <v>0</v>
      </c>
      <c r="G21" s="218">
        <v>19.09</v>
      </c>
      <c r="H21" s="218">
        <v>0</v>
      </c>
      <c r="I21" s="218">
        <v>14.19</v>
      </c>
      <c r="J21" s="218">
        <v>1.58</v>
      </c>
      <c r="K21" s="218">
        <v>7.45</v>
      </c>
      <c r="L21" s="218">
        <v>448.61</v>
      </c>
      <c r="M21" s="218">
        <v>1.01</v>
      </c>
      <c r="N21" s="218">
        <v>1.31</v>
      </c>
      <c r="O21" s="218">
        <v>0</v>
      </c>
      <c r="P21" s="218">
        <v>1.52</v>
      </c>
      <c r="Q21" s="218">
        <v>4.6900000000000004</v>
      </c>
      <c r="R21" s="218">
        <v>0.47</v>
      </c>
      <c r="S21" s="218">
        <v>6.1</v>
      </c>
      <c r="T21" s="218">
        <v>0</v>
      </c>
      <c r="U21" s="218">
        <v>1.95</v>
      </c>
      <c r="V21" s="218">
        <v>0.2</v>
      </c>
      <c r="W21" s="218">
        <v>0.39</v>
      </c>
      <c r="X21" s="218">
        <v>1.65</v>
      </c>
      <c r="Y21" s="218">
        <v>0</v>
      </c>
      <c r="Z21" s="218">
        <v>2.84</v>
      </c>
      <c r="AA21" s="218">
        <v>1.01</v>
      </c>
      <c r="AB21" s="218">
        <v>0</v>
      </c>
      <c r="AC21" s="218">
        <v>0.3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-1.1000000000000001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9.81</v>
      </c>
      <c r="D22" s="218">
        <v>1.66</v>
      </c>
      <c r="E22" s="218">
        <v>0</v>
      </c>
      <c r="F22" s="218">
        <v>0</v>
      </c>
      <c r="G22" s="218">
        <v>19.09</v>
      </c>
      <c r="H22" s="218">
        <v>0</v>
      </c>
      <c r="I22" s="218">
        <v>14.19</v>
      </c>
      <c r="J22" s="218">
        <v>1.58</v>
      </c>
      <c r="K22" s="218">
        <v>7.45</v>
      </c>
      <c r="L22" s="218">
        <v>467.62</v>
      </c>
      <c r="M22" s="218">
        <v>1.01</v>
      </c>
      <c r="N22" s="218">
        <v>1.31</v>
      </c>
      <c r="O22" s="218">
        <v>0</v>
      </c>
      <c r="P22" s="218">
        <v>1.52</v>
      </c>
      <c r="Q22" s="218">
        <v>4.6900000000000004</v>
      </c>
      <c r="R22" s="218">
        <v>0.47</v>
      </c>
      <c r="S22" s="218">
        <v>6.05</v>
      </c>
      <c r="T22" s="218">
        <v>0</v>
      </c>
      <c r="U22" s="218">
        <v>1.95</v>
      </c>
      <c r="V22" s="218">
        <v>0.2</v>
      </c>
      <c r="W22" s="218">
        <v>0.39</v>
      </c>
      <c r="X22" s="218">
        <v>1.65</v>
      </c>
      <c r="Y22" s="218">
        <v>0</v>
      </c>
      <c r="Z22" s="218">
        <v>2.84</v>
      </c>
      <c r="AA22" s="218">
        <v>1.01</v>
      </c>
      <c r="AB22" s="218">
        <v>0</v>
      </c>
      <c r="AC22" s="218">
        <v>0.3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-1.1000000000000001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9.81</v>
      </c>
      <c r="D23" s="218">
        <v>1.66</v>
      </c>
      <c r="E23" s="218">
        <v>0</v>
      </c>
      <c r="F23" s="218">
        <v>0</v>
      </c>
      <c r="G23" s="218">
        <v>19.09</v>
      </c>
      <c r="H23" s="218">
        <v>0</v>
      </c>
      <c r="I23" s="218">
        <v>14.19</v>
      </c>
      <c r="J23" s="218">
        <v>1.58</v>
      </c>
      <c r="K23" s="218">
        <v>7.38</v>
      </c>
      <c r="L23" s="218">
        <v>471.49</v>
      </c>
      <c r="M23" s="218">
        <v>1.01</v>
      </c>
      <c r="N23" s="218">
        <v>1.31</v>
      </c>
      <c r="O23" s="218">
        <v>0</v>
      </c>
      <c r="P23" s="218">
        <v>1.52</v>
      </c>
      <c r="Q23" s="218">
        <v>4.6900000000000004</v>
      </c>
      <c r="R23" s="218">
        <v>0.47</v>
      </c>
      <c r="S23" s="218">
        <v>6.03</v>
      </c>
      <c r="T23" s="218">
        <v>0</v>
      </c>
      <c r="U23" s="218">
        <v>1.95</v>
      </c>
      <c r="V23" s="218">
        <v>0.2</v>
      </c>
      <c r="W23" s="218">
        <v>0.39</v>
      </c>
      <c r="X23" s="218">
        <v>1.65</v>
      </c>
      <c r="Y23" s="218">
        <v>0</v>
      </c>
      <c r="Z23" s="218">
        <v>2.84</v>
      </c>
      <c r="AA23" s="218">
        <v>1.01</v>
      </c>
      <c r="AB23" s="218">
        <v>0</v>
      </c>
      <c r="AC23" s="218">
        <v>0.3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-1.1000000000000001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9.81</v>
      </c>
      <c r="D24" s="218">
        <v>1.66</v>
      </c>
      <c r="E24" s="218">
        <v>0</v>
      </c>
      <c r="F24" s="218">
        <v>0</v>
      </c>
      <c r="G24" s="218">
        <v>19.09</v>
      </c>
      <c r="H24" s="218">
        <v>0</v>
      </c>
      <c r="I24" s="218">
        <v>14.19</v>
      </c>
      <c r="J24" s="218">
        <v>1.58</v>
      </c>
      <c r="K24" s="218">
        <v>7.38</v>
      </c>
      <c r="L24" s="218">
        <v>471.49</v>
      </c>
      <c r="M24" s="218">
        <v>1.01</v>
      </c>
      <c r="N24" s="218">
        <v>1.31</v>
      </c>
      <c r="O24" s="218">
        <v>0</v>
      </c>
      <c r="P24" s="218">
        <v>1.52</v>
      </c>
      <c r="Q24" s="218">
        <v>4.6900000000000004</v>
      </c>
      <c r="R24" s="218">
        <v>0.47</v>
      </c>
      <c r="S24" s="218">
        <v>5.41</v>
      </c>
      <c r="T24" s="218">
        <v>0</v>
      </c>
      <c r="U24" s="218">
        <v>1.95</v>
      </c>
      <c r="V24" s="218">
        <v>0.2</v>
      </c>
      <c r="W24" s="218">
        <v>0.39</v>
      </c>
      <c r="X24" s="218">
        <v>1.65</v>
      </c>
      <c r="Y24" s="218">
        <v>0</v>
      </c>
      <c r="Z24" s="218">
        <v>2.84</v>
      </c>
      <c r="AA24" s="218">
        <v>1.01</v>
      </c>
      <c r="AB24" s="218">
        <v>0</v>
      </c>
      <c r="AC24" s="218">
        <v>0.3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-1.1000000000000001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9.81</v>
      </c>
      <c r="D25" s="218">
        <v>1.66</v>
      </c>
      <c r="E25" s="218">
        <v>0</v>
      </c>
      <c r="F25" s="218">
        <v>0</v>
      </c>
      <c r="G25" s="218">
        <v>19.09</v>
      </c>
      <c r="H25" s="218">
        <v>0</v>
      </c>
      <c r="I25" s="218">
        <v>14.19</v>
      </c>
      <c r="J25" s="218">
        <v>1.58</v>
      </c>
      <c r="K25" s="218">
        <v>7.38</v>
      </c>
      <c r="L25" s="218">
        <v>471.49</v>
      </c>
      <c r="M25" s="218">
        <v>1.01</v>
      </c>
      <c r="N25" s="218">
        <v>1.31</v>
      </c>
      <c r="O25" s="218">
        <v>0</v>
      </c>
      <c r="P25" s="218">
        <v>1.52</v>
      </c>
      <c r="Q25" s="218">
        <v>4.6900000000000004</v>
      </c>
      <c r="R25" s="218">
        <v>0.47</v>
      </c>
      <c r="S25" s="218">
        <v>5.41</v>
      </c>
      <c r="T25" s="218">
        <v>0</v>
      </c>
      <c r="U25" s="218">
        <v>1.95</v>
      </c>
      <c r="V25" s="218">
        <v>0.2</v>
      </c>
      <c r="W25" s="218">
        <v>0.39</v>
      </c>
      <c r="X25" s="218">
        <v>1.65</v>
      </c>
      <c r="Y25" s="218">
        <v>0</v>
      </c>
      <c r="Z25" s="218">
        <v>2.84</v>
      </c>
      <c r="AA25" s="218">
        <v>1.01</v>
      </c>
      <c r="AB25" s="218">
        <v>0</v>
      </c>
      <c r="AC25" s="218">
        <v>0.3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-1.1000000000000001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9.81</v>
      </c>
      <c r="D26" s="218">
        <v>1.66</v>
      </c>
      <c r="E26" s="218">
        <v>0</v>
      </c>
      <c r="F26" s="218">
        <v>0</v>
      </c>
      <c r="G26" s="218">
        <v>19.09</v>
      </c>
      <c r="H26" s="218">
        <v>0</v>
      </c>
      <c r="I26" s="218">
        <v>14.19</v>
      </c>
      <c r="J26" s="218">
        <v>1.58</v>
      </c>
      <c r="K26" s="218">
        <v>7.38</v>
      </c>
      <c r="L26" s="218">
        <v>471.49</v>
      </c>
      <c r="M26" s="218">
        <v>1.01</v>
      </c>
      <c r="N26" s="218">
        <v>1.31</v>
      </c>
      <c r="O26" s="218">
        <v>0</v>
      </c>
      <c r="P26" s="218">
        <v>1.52</v>
      </c>
      <c r="Q26" s="218">
        <v>4.6900000000000004</v>
      </c>
      <c r="R26" s="218">
        <v>0.47</v>
      </c>
      <c r="S26" s="218">
        <v>5.41</v>
      </c>
      <c r="T26" s="218">
        <v>0</v>
      </c>
      <c r="U26" s="218">
        <v>1.95</v>
      </c>
      <c r="V26" s="218">
        <v>0.2</v>
      </c>
      <c r="W26" s="218">
        <v>0.39</v>
      </c>
      <c r="X26" s="218">
        <v>1.65</v>
      </c>
      <c r="Y26" s="218">
        <v>0</v>
      </c>
      <c r="Z26" s="218">
        <v>2.84</v>
      </c>
      <c r="AA26" s="218">
        <v>1.01</v>
      </c>
      <c r="AB26" s="218">
        <v>0</v>
      </c>
      <c r="AC26" s="218">
        <v>0.3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-1.1000000000000001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9.81</v>
      </c>
      <c r="D27" s="218">
        <v>1.66</v>
      </c>
      <c r="E27" s="218">
        <v>0</v>
      </c>
      <c r="F27" s="218">
        <v>0</v>
      </c>
      <c r="G27" s="218">
        <v>18.77</v>
      </c>
      <c r="H27" s="218">
        <v>0</v>
      </c>
      <c r="I27" s="218">
        <v>14.19</v>
      </c>
      <c r="J27" s="218">
        <v>1.58</v>
      </c>
      <c r="K27" s="218">
        <v>7.38</v>
      </c>
      <c r="L27" s="218">
        <v>471.49</v>
      </c>
      <c r="M27" s="218">
        <v>1.01</v>
      </c>
      <c r="N27" s="218">
        <v>1.31</v>
      </c>
      <c r="O27" s="218">
        <v>0</v>
      </c>
      <c r="P27" s="218">
        <v>1.52</v>
      </c>
      <c r="Q27" s="218">
        <v>4.7</v>
      </c>
      <c r="R27" s="218">
        <v>0.47</v>
      </c>
      <c r="S27" s="218">
        <v>6.05</v>
      </c>
      <c r="T27" s="218">
        <v>0</v>
      </c>
      <c r="U27" s="218">
        <v>1.95</v>
      </c>
      <c r="V27" s="218">
        <v>0.2</v>
      </c>
      <c r="W27" s="218">
        <v>0.39</v>
      </c>
      <c r="X27" s="218">
        <v>1.65</v>
      </c>
      <c r="Y27" s="218">
        <v>0</v>
      </c>
      <c r="Z27" s="218">
        <v>2.84</v>
      </c>
      <c r="AA27" s="218">
        <v>1.01</v>
      </c>
      <c r="AB27" s="218">
        <v>0</v>
      </c>
      <c r="AC27" s="218">
        <v>0.3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-1.1000000000000001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9.81</v>
      </c>
      <c r="D28" s="218">
        <v>1.66</v>
      </c>
      <c r="E28" s="218">
        <v>0</v>
      </c>
      <c r="F28" s="218">
        <v>0</v>
      </c>
      <c r="G28" s="218">
        <v>18.77</v>
      </c>
      <c r="H28" s="218">
        <v>0</v>
      </c>
      <c r="I28" s="218">
        <v>14.19</v>
      </c>
      <c r="J28" s="218">
        <v>1.58</v>
      </c>
      <c r="K28" s="218">
        <v>7.38</v>
      </c>
      <c r="L28" s="218">
        <v>471.49</v>
      </c>
      <c r="M28" s="218">
        <v>1.01</v>
      </c>
      <c r="N28" s="218">
        <v>1.31</v>
      </c>
      <c r="O28" s="218">
        <v>0</v>
      </c>
      <c r="P28" s="218">
        <v>1.52</v>
      </c>
      <c r="Q28" s="218">
        <v>4.7</v>
      </c>
      <c r="R28" s="218">
        <v>0.47</v>
      </c>
      <c r="S28" s="218">
        <v>6.05</v>
      </c>
      <c r="T28" s="218">
        <v>0</v>
      </c>
      <c r="U28" s="218">
        <v>1.95</v>
      </c>
      <c r="V28" s="218">
        <v>0.2</v>
      </c>
      <c r="W28" s="218">
        <v>0.39</v>
      </c>
      <c r="X28" s="218">
        <v>1.65</v>
      </c>
      <c r="Y28" s="218">
        <v>0</v>
      </c>
      <c r="Z28" s="218">
        <v>2.84</v>
      </c>
      <c r="AA28" s="218">
        <v>1.01</v>
      </c>
      <c r="AB28" s="218">
        <v>0</v>
      </c>
      <c r="AC28" s="218">
        <v>0.3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-1.1000000000000001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9.81</v>
      </c>
      <c r="D29" s="218">
        <v>1.66</v>
      </c>
      <c r="E29" s="218">
        <v>0</v>
      </c>
      <c r="F29" s="218">
        <v>0</v>
      </c>
      <c r="G29" s="218">
        <v>18.77</v>
      </c>
      <c r="H29" s="218">
        <v>0</v>
      </c>
      <c r="I29" s="218">
        <v>14.19</v>
      </c>
      <c r="J29" s="218">
        <v>1.58</v>
      </c>
      <c r="K29" s="218">
        <v>7.38</v>
      </c>
      <c r="L29" s="218">
        <v>471.49</v>
      </c>
      <c r="M29" s="218">
        <v>1.01</v>
      </c>
      <c r="N29" s="218">
        <v>1.31</v>
      </c>
      <c r="O29" s="218">
        <v>0</v>
      </c>
      <c r="P29" s="218">
        <v>1.52</v>
      </c>
      <c r="Q29" s="218">
        <v>4.7</v>
      </c>
      <c r="R29" s="218">
        <v>0.46</v>
      </c>
      <c r="S29" s="218">
        <v>6.05</v>
      </c>
      <c r="T29" s="218">
        <v>0</v>
      </c>
      <c r="U29" s="218">
        <v>1.95</v>
      </c>
      <c r="V29" s="218">
        <v>0.2</v>
      </c>
      <c r="W29" s="218">
        <v>0.39</v>
      </c>
      <c r="X29" s="218">
        <v>1.65</v>
      </c>
      <c r="Y29" s="218">
        <v>0</v>
      </c>
      <c r="Z29" s="218">
        <v>2.84</v>
      </c>
      <c r="AA29" s="218">
        <v>0</v>
      </c>
      <c r="AB29" s="218">
        <v>0</v>
      </c>
      <c r="AC29" s="218">
        <v>0.3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-1.1000000000000001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9.66</v>
      </c>
      <c r="D30" s="218">
        <v>1.66</v>
      </c>
      <c r="E30" s="218">
        <v>0</v>
      </c>
      <c r="F30" s="218">
        <v>0</v>
      </c>
      <c r="G30" s="218">
        <v>18.77</v>
      </c>
      <c r="H30" s="218">
        <v>0</v>
      </c>
      <c r="I30" s="218">
        <v>14.19</v>
      </c>
      <c r="J30" s="218">
        <v>1.58</v>
      </c>
      <c r="K30" s="218">
        <v>7.38</v>
      </c>
      <c r="L30" s="218">
        <v>471.49</v>
      </c>
      <c r="M30" s="218">
        <v>1.01</v>
      </c>
      <c r="N30" s="218">
        <v>1.31</v>
      </c>
      <c r="O30" s="218">
        <v>0</v>
      </c>
      <c r="P30" s="218">
        <v>1.52</v>
      </c>
      <c r="Q30" s="218">
        <v>4.7</v>
      </c>
      <c r="R30" s="218">
        <v>0.46</v>
      </c>
      <c r="S30" s="218">
        <v>6.05</v>
      </c>
      <c r="T30" s="218">
        <v>0</v>
      </c>
      <c r="U30" s="218">
        <v>1.95</v>
      </c>
      <c r="V30" s="218">
        <v>0.2</v>
      </c>
      <c r="W30" s="218">
        <v>0.39</v>
      </c>
      <c r="X30" s="218">
        <v>1.65</v>
      </c>
      <c r="Y30" s="218">
        <v>0</v>
      </c>
      <c r="Z30" s="218">
        <v>2.84</v>
      </c>
      <c r="AA30" s="218">
        <v>0</v>
      </c>
      <c r="AB30" s="218">
        <v>0</v>
      </c>
      <c r="AC30" s="218">
        <v>3.77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-1.1000000000000001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9.66</v>
      </c>
      <c r="D31" s="218">
        <v>1.66</v>
      </c>
      <c r="E31" s="218">
        <v>0</v>
      </c>
      <c r="F31" s="218">
        <v>0</v>
      </c>
      <c r="G31" s="218">
        <v>18.77</v>
      </c>
      <c r="H31" s="218">
        <v>0</v>
      </c>
      <c r="I31" s="218">
        <v>14.19</v>
      </c>
      <c r="J31" s="218">
        <v>1.58</v>
      </c>
      <c r="K31" s="218">
        <v>7.4</v>
      </c>
      <c r="L31" s="218">
        <v>471.49</v>
      </c>
      <c r="M31" s="218">
        <v>1.01</v>
      </c>
      <c r="N31" s="218">
        <v>1.31</v>
      </c>
      <c r="O31" s="218">
        <v>0</v>
      </c>
      <c r="P31" s="218">
        <v>1.52</v>
      </c>
      <c r="Q31" s="218">
        <v>4.7</v>
      </c>
      <c r="R31" s="218">
        <v>0.46</v>
      </c>
      <c r="S31" s="218">
        <v>6.05</v>
      </c>
      <c r="T31" s="218">
        <v>0</v>
      </c>
      <c r="U31" s="218">
        <v>1.95</v>
      </c>
      <c r="V31" s="218">
        <v>0.2</v>
      </c>
      <c r="W31" s="218">
        <v>0.39</v>
      </c>
      <c r="X31" s="218">
        <v>1.65</v>
      </c>
      <c r="Y31" s="218">
        <v>0</v>
      </c>
      <c r="Z31" s="218">
        <v>2.84</v>
      </c>
      <c r="AA31" s="218">
        <v>1.01</v>
      </c>
      <c r="AB31" s="218">
        <v>0</v>
      </c>
      <c r="AC31" s="218">
        <v>0.3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-1.1000000000000001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9.66</v>
      </c>
      <c r="D32" s="218">
        <v>1.66</v>
      </c>
      <c r="E32" s="218">
        <v>0</v>
      </c>
      <c r="F32" s="218">
        <v>0</v>
      </c>
      <c r="G32" s="218">
        <v>18.77</v>
      </c>
      <c r="H32" s="218">
        <v>0</v>
      </c>
      <c r="I32" s="218">
        <v>14.19</v>
      </c>
      <c r="J32" s="218">
        <v>1.58</v>
      </c>
      <c r="K32" s="218">
        <v>7.4</v>
      </c>
      <c r="L32" s="218">
        <v>471.49</v>
      </c>
      <c r="M32" s="218">
        <v>1.01</v>
      </c>
      <c r="N32" s="218">
        <v>1.31</v>
      </c>
      <c r="O32" s="218">
        <v>0</v>
      </c>
      <c r="P32" s="218">
        <v>1.52</v>
      </c>
      <c r="Q32" s="218">
        <v>4.6900000000000004</v>
      </c>
      <c r="R32" s="218">
        <v>12.78</v>
      </c>
      <c r="S32" s="218">
        <v>6.05</v>
      </c>
      <c r="T32" s="218">
        <v>0</v>
      </c>
      <c r="U32" s="218">
        <v>1.95</v>
      </c>
      <c r="V32" s="218">
        <v>5.57</v>
      </c>
      <c r="W32" s="218">
        <v>8.75</v>
      </c>
      <c r="X32" s="218">
        <v>30.81</v>
      </c>
      <c r="Y32" s="218">
        <v>0</v>
      </c>
      <c r="Z32" s="218">
        <v>56.49</v>
      </c>
      <c r="AA32" s="218">
        <v>15.7</v>
      </c>
      <c r="AB32" s="218">
        <v>0</v>
      </c>
      <c r="AC32" s="218">
        <v>0.3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-1.1000000000000001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9.66</v>
      </c>
      <c r="D33" s="218">
        <v>1.66</v>
      </c>
      <c r="E33" s="218">
        <v>0</v>
      </c>
      <c r="F33" s="218">
        <v>0</v>
      </c>
      <c r="G33" s="218">
        <v>18.77</v>
      </c>
      <c r="H33" s="218">
        <v>0</v>
      </c>
      <c r="I33" s="218">
        <v>14.19</v>
      </c>
      <c r="J33" s="218">
        <v>1.58</v>
      </c>
      <c r="K33" s="218">
        <v>7.39</v>
      </c>
      <c r="L33" s="218">
        <v>471.49</v>
      </c>
      <c r="M33" s="218">
        <v>1.01</v>
      </c>
      <c r="N33" s="218">
        <v>1.31</v>
      </c>
      <c r="O33" s="218">
        <v>0</v>
      </c>
      <c r="P33" s="218">
        <v>1.52</v>
      </c>
      <c r="Q33" s="218">
        <v>4.6900000000000004</v>
      </c>
      <c r="R33" s="218">
        <v>12.78</v>
      </c>
      <c r="S33" s="218">
        <v>6.05</v>
      </c>
      <c r="T33" s="218">
        <v>0</v>
      </c>
      <c r="U33" s="218">
        <v>1.95</v>
      </c>
      <c r="V33" s="218">
        <v>5.57</v>
      </c>
      <c r="W33" s="218">
        <v>8.75</v>
      </c>
      <c r="X33" s="218">
        <v>30.81</v>
      </c>
      <c r="Y33" s="218">
        <v>0</v>
      </c>
      <c r="Z33" s="218">
        <v>56.49</v>
      </c>
      <c r="AA33" s="218">
        <v>19.96</v>
      </c>
      <c r="AB33" s="218">
        <v>0</v>
      </c>
      <c r="AC33" s="218">
        <v>0.3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-1.1000000000000001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9.51</v>
      </c>
      <c r="D34" s="218">
        <v>1.66</v>
      </c>
      <c r="E34" s="218">
        <v>0</v>
      </c>
      <c r="F34" s="218">
        <v>0</v>
      </c>
      <c r="G34" s="218">
        <v>18.77</v>
      </c>
      <c r="H34" s="218">
        <v>0</v>
      </c>
      <c r="I34" s="218">
        <v>14.19</v>
      </c>
      <c r="J34" s="218">
        <v>1.58</v>
      </c>
      <c r="K34" s="218">
        <v>7.39</v>
      </c>
      <c r="L34" s="218">
        <v>471.49</v>
      </c>
      <c r="M34" s="218">
        <v>1.01</v>
      </c>
      <c r="N34" s="218">
        <v>1.31</v>
      </c>
      <c r="O34" s="218">
        <v>0</v>
      </c>
      <c r="P34" s="218">
        <v>1.52</v>
      </c>
      <c r="Q34" s="218">
        <v>4.6900000000000004</v>
      </c>
      <c r="R34" s="218">
        <v>12.78</v>
      </c>
      <c r="S34" s="218">
        <v>6.05</v>
      </c>
      <c r="T34" s="218">
        <v>0</v>
      </c>
      <c r="U34" s="218">
        <v>1.95</v>
      </c>
      <c r="V34" s="218">
        <v>5.57</v>
      </c>
      <c r="W34" s="218">
        <v>6.88</v>
      </c>
      <c r="X34" s="218">
        <v>30.81</v>
      </c>
      <c r="Y34" s="218">
        <v>0</v>
      </c>
      <c r="Z34" s="218">
        <v>56.49</v>
      </c>
      <c r="AA34" s="218">
        <v>19.96</v>
      </c>
      <c r="AB34" s="218">
        <v>0</v>
      </c>
      <c r="AC34" s="218">
        <v>0.3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-1.1000000000000001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9.51</v>
      </c>
      <c r="D35" s="218">
        <v>1.66</v>
      </c>
      <c r="E35" s="218">
        <v>0</v>
      </c>
      <c r="F35" s="218">
        <v>0</v>
      </c>
      <c r="G35" s="218">
        <v>18.77</v>
      </c>
      <c r="H35" s="218">
        <v>0</v>
      </c>
      <c r="I35" s="218">
        <v>14.19</v>
      </c>
      <c r="J35" s="218">
        <v>1.58</v>
      </c>
      <c r="K35" s="218">
        <v>7.39</v>
      </c>
      <c r="L35" s="218">
        <v>471.49</v>
      </c>
      <c r="M35" s="218">
        <v>1.01</v>
      </c>
      <c r="N35" s="218">
        <v>1.31</v>
      </c>
      <c r="O35" s="218">
        <v>0</v>
      </c>
      <c r="P35" s="218">
        <v>1.52</v>
      </c>
      <c r="Q35" s="218">
        <v>4.6900000000000004</v>
      </c>
      <c r="R35" s="218">
        <v>12.78</v>
      </c>
      <c r="S35" s="218">
        <v>6.05</v>
      </c>
      <c r="T35" s="218">
        <v>0</v>
      </c>
      <c r="U35" s="218">
        <v>1.95</v>
      </c>
      <c r="V35" s="218">
        <v>5.57</v>
      </c>
      <c r="W35" s="218">
        <v>8.75</v>
      </c>
      <c r="X35" s="218">
        <v>30.81</v>
      </c>
      <c r="Y35" s="218">
        <v>0</v>
      </c>
      <c r="Z35" s="218">
        <v>56.49</v>
      </c>
      <c r="AA35" s="218">
        <v>19.96</v>
      </c>
      <c r="AB35" s="218">
        <v>0</v>
      </c>
      <c r="AC35" s="218">
        <v>0.3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-1.1000000000000001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9.51</v>
      </c>
      <c r="D36" s="218">
        <v>1.66</v>
      </c>
      <c r="E36" s="218">
        <v>0</v>
      </c>
      <c r="F36" s="218">
        <v>0</v>
      </c>
      <c r="G36" s="218">
        <v>18.77</v>
      </c>
      <c r="H36" s="218">
        <v>0</v>
      </c>
      <c r="I36" s="218">
        <v>14.19</v>
      </c>
      <c r="J36" s="218">
        <v>1.58</v>
      </c>
      <c r="K36" s="218">
        <v>7.39</v>
      </c>
      <c r="L36" s="218">
        <v>471.49</v>
      </c>
      <c r="M36" s="218">
        <v>1.01</v>
      </c>
      <c r="N36" s="218">
        <v>1.31</v>
      </c>
      <c r="O36" s="218">
        <v>0</v>
      </c>
      <c r="P36" s="218">
        <v>1.52</v>
      </c>
      <c r="Q36" s="218">
        <v>4.6900000000000004</v>
      </c>
      <c r="R36" s="218">
        <v>12.78</v>
      </c>
      <c r="S36" s="218">
        <v>6.05</v>
      </c>
      <c r="T36" s="218">
        <v>0</v>
      </c>
      <c r="U36" s="218">
        <v>1.95</v>
      </c>
      <c r="V36" s="218">
        <v>5.57</v>
      </c>
      <c r="W36" s="218">
        <v>8.75</v>
      </c>
      <c r="X36" s="218">
        <v>30.81</v>
      </c>
      <c r="Y36" s="218">
        <v>0</v>
      </c>
      <c r="Z36" s="218">
        <v>56.49</v>
      </c>
      <c r="AA36" s="218">
        <v>19.96</v>
      </c>
      <c r="AB36" s="218">
        <v>0</v>
      </c>
      <c r="AC36" s="218">
        <v>0.3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-1.1000000000000001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9.51</v>
      </c>
      <c r="D37" s="218">
        <v>1.66</v>
      </c>
      <c r="E37" s="218">
        <v>0</v>
      </c>
      <c r="F37" s="218">
        <v>0</v>
      </c>
      <c r="G37" s="218">
        <v>18.77</v>
      </c>
      <c r="H37" s="218">
        <v>0</v>
      </c>
      <c r="I37" s="218">
        <v>14.19</v>
      </c>
      <c r="J37" s="218">
        <v>1.58</v>
      </c>
      <c r="K37" s="218">
        <v>7.39</v>
      </c>
      <c r="L37" s="218">
        <v>471.49</v>
      </c>
      <c r="M37" s="218">
        <v>1.01</v>
      </c>
      <c r="N37" s="218">
        <v>1.31</v>
      </c>
      <c r="O37" s="218">
        <v>0</v>
      </c>
      <c r="P37" s="218">
        <v>1.52</v>
      </c>
      <c r="Q37" s="218">
        <v>4.6900000000000004</v>
      </c>
      <c r="R37" s="218">
        <v>12.78</v>
      </c>
      <c r="S37" s="218">
        <v>6.05</v>
      </c>
      <c r="T37" s="218">
        <v>0</v>
      </c>
      <c r="U37" s="218">
        <v>1.95</v>
      </c>
      <c r="V37" s="218">
        <v>5.57</v>
      </c>
      <c r="W37" s="218">
        <v>8.75</v>
      </c>
      <c r="X37" s="218">
        <v>30.81</v>
      </c>
      <c r="Y37" s="218">
        <v>0</v>
      </c>
      <c r="Z37" s="218">
        <v>56.49</v>
      </c>
      <c r="AA37" s="218">
        <v>19.96</v>
      </c>
      <c r="AB37" s="218">
        <v>0</v>
      </c>
      <c r="AC37" s="218">
        <v>0.3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-1.1000000000000001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9.35</v>
      </c>
      <c r="D38" s="218">
        <v>1.66</v>
      </c>
      <c r="E38" s="218">
        <v>0</v>
      </c>
      <c r="F38" s="218">
        <v>0</v>
      </c>
      <c r="G38" s="218">
        <v>18.77</v>
      </c>
      <c r="H38" s="218">
        <v>0</v>
      </c>
      <c r="I38" s="218">
        <v>14.19</v>
      </c>
      <c r="J38" s="218">
        <v>1.58</v>
      </c>
      <c r="K38" s="218">
        <v>7.39</v>
      </c>
      <c r="L38" s="218">
        <v>471.49</v>
      </c>
      <c r="M38" s="218">
        <v>1.01</v>
      </c>
      <c r="N38" s="218">
        <v>1.31</v>
      </c>
      <c r="O38" s="218">
        <v>0</v>
      </c>
      <c r="P38" s="218">
        <v>1.52</v>
      </c>
      <c r="Q38" s="218">
        <v>4.6900000000000004</v>
      </c>
      <c r="R38" s="218">
        <v>12.78</v>
      </c>
      <c r="S38" s="218">
        <v>6.05</v>
      </c>
      <c r="T38" s="218">
        <v>0</v>
      </c>
      <c r="U38" s="218">
        <v>1.95</v>
      </c>
      <c r="V38" s="218">
        <v>5.57</v>
      </c>
      <c r="W38" s="218">
        <v>8.75</v>
      </c>
      <c r="X38" s="218">
        <v>30.81</v>
      </c>
      <c r="Y38" s="218">
        <v>0</v>
      </c>
      <c r="Z38" s="218">
        <v>56.49</v>
      </c>
      <c r="AA38" s="218">
        <v>19.96</v>
      </c>
      <c r="AB38" s="218">
        <v>0</v>
      </c>
      <c r="AC38" s="218">
        <v>0.3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-1.1000000000000001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9.35</v>
      </c>
      <c r="D39" s="218">
        <v>1.66</v>
      </c>
      <c r="E39" s="218">
        <v>0</v>
      </c>
      <c r="F39" s="218">
        <v>0</v>
      </c>
      <c r="G39" s="218">
        <v>18.77</v>
      </c>
      <c r="H39" s="218">
        <v>0</v>
      </c>
      <c r="I39" s="218">
        <v>14.19</v>
      </c>
      <c r="J39" s="218">
        <v>1.58</v>
      </c>
      <c r="K39" s="218">
        <v>7.39</v>
      </c>
      <c r="L39" s="218">
        <v>471.49</v>
      </c>
      <c r="M39" s="218">
        <v>1.01</v>
      </c>
      <c r="N39" s="218">
        <v>1.31</v>
      </c>
      <c r="O39" s="218">
        <v>0</v>
      </c>
      <c r="P39" s="218">
        <v>1.52</v>
      </c>
      <c r="Q39" s="218">
        <v>4.6900000000000004</v>
      </c>
      <c r="R39" s="218">
        <v>12.78</v>
      </c>
      <c r="S39" s="218">
        <v>6.05</v>
      </c>
      <c r="T39" s="218">
        <v>0</v>
      </c>
      <c r="U39" s="218">
        <v>1.95</v>
      </c>
      <c r="V39" s="218">
        <v>2.5299999999999998</v>
      </c>
      <c r="W39" s="218">
        <v>0.39</v>
      </c>
      <c r="X39" s="218">
        <v>1.65</v>
      </c>
      <c r="Y39" s="218">
        <v>0</v>
      </c>
      <c r="Z39" s="218">
        <v>15.9</v>
      </c>
      <c r="AA39" s="218">
        <v>19.96</v>
      </c>
      <c r="AB39" s="218">
        <v>0</v>
      </c>
      <c r="AC39" s="218">
        <v>0.3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-1.1000000000000001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9.35</v>
      </c>
      <c r="D40" s="218">
        <v>1.66</v>
      </c>
      <c r="E40" s="218">
        <v>0</v>
      </c>
      <c r="F40" s="218">
        <v>0</v>
      </c>
      <c r="G40" s="218">
        <v>18.77</v>
      </c>
      <c r="H40" s="218">
        <v>0</v>
      </c>
      <c r="I40" s="218">
        <v>14.19</v>
      </c>
      <c r="J40" s="218">
        <v>1.58</v>
      </c>
      <c r="K40" s="218">
        <v>7.39</v>
      </c>
      <c r="L40" s="218">
        <v>471.49</v>
      </c>
      <c r="M40" s="218">
        <v>1.01</v>
      </c>
      <c r="N40" s="218">
        <v>1.31</v>
      </c>
      <c r="O40" s="218">
        <v>0</v>
      </c>
      <c r="P40" s="218">
        <v>1.52</v>
      </c>
      <c r="Q40" s="218">
        <v>4.6900000000000004</v>
      </c>
      <c r="R40" s="218">
        <v>12.78</v>
      </c>
      <c r="S40" s="218">
        <v>6.05</v>
      </c>
      <c r="T40" s="218">
        <v>0</v>
      </c>
      <c r="U40" s="218">
        <v>1.95</v>
      </c>
      <c r="V40" s="218">
        <v>0.2</v>
      </c>
      <c r="W40" s="218">
        <v>0.39</v>
      </c>
      <c r="X40" s="218">
        <v>1.65</v>
      </c>
      <c r="Y40" s="218">
        <v>0</v>
      </c>
      <c r="Z40" s="218">
        <v>2.84</v>
      </c>
      <c r="AA40" s="218">
        <v>19.96</v>
      </c>
      <c r="AB40" s="218">
        <v>0</v>
      </c>
      <c r="AC40" s="218">
        <v>0.3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-1.1000000000000001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9.35</v>
      </c>
      <c r="D41" s="218">
        <v>1.66</v>
      </c>
      <c r="E41" s="218">
        <v>0</v>
      </c>
      <c r="F41" s="218">
        <v>0</v>
      </c>
      <c r="G41" s="218">
        <v>18.77</v>
      </c>
      <c r="H41" s="218">
        <v>0</v>
      </c>
      <c r="I41" s="218">
        <v>14.19</v>
      </c>
      <c r="J41" s="218">
        <v>1.58</v>
      </c>
      <c r="K41" s="218">
        <v>7.39</v>
      </c>
      <c r="L41" s="218">
        <v>471.49</v>
      </c>
      <c r="M41" s="218">
        <v>1.01</v>
      </c>
      <c r="N41" s="218">
        <v>1.31</v>
      </c>
      <c r="O41" s="218">
        <v>0</v>
      </c>
      <c r="P41" s="218">
        <v>1.52</v>
      </c>
      <c r="Q41" s="218">
        <v>4.6900000000000004</v>
      </c>
      <c r="R41" s="218">
        <v>12.78</v>
      </c>
      <c r="S41" s="218">
        <v>6.05</v>
      </c>
      <c r="T41" s="218">
        <v>0</v>
      </c>
      <c r="U41" s="218">
        <v>1.95</v>
      </c>
      <c r="V41" s="218">
        <v>0.2</v>
      </c>
      <c r="W41" s="218">
        <v>0.39</v>
      </c>
      <c r="X41" s="218">
        <v>1.65</v>
      </c>
      <c r="Y41" s="218">
        <v>0</v>
      </c>
      <c r="Z41" s="218">
        <v>1.9</v>
      </c>
      <c r="AA41" s="218">
        <v>19.96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-1.1000000000000001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9.35</v>
      </c>
      <c r="D42" s="218">
        <v>1.66</v>
      </c>
      <c r="E42" s="218">
        <v>0</v>
      </c>
      <c r="F42" s="218">
        <v>0</v>
      </c>
      <c r="G42" s="218">
        <v>18.77</v>
      </c>
      <c r="H42" s="218">
        <v>0</v>
      </c>
      <c r="I42" s="218">
        <v>14.19</v>
      </c>
      <c r="J42" s="218">
        <v>1.58</v>
      </c>
      <c r="K42" s="218">
        <v>7.39</v>
      </c>
      <c r="L42" s="218">
        <v>471.49</v>
      </c>
      <c r="M42" s="218">
        <v>1.01</v>
      </c>
      <c r="N42" s="218">
        <v>1.31</v>
      </c>
      <c r="O42" s="218">
        <v>0</v>
      </c>
      <c r="P42" s="218">
        <v>1.52</v>
      </c>
      <c r="Q42" s="218">
        <v>4.6900000000000004</v>
      </c>
      <c r="R42" s="218">
        <v>0.47</v>
      </c>
      <c r="S42" s="218">
        <v>6.05</v>
      </c>
      <c r="T42" s="218">
        <v>0</v>
      </c>
      <c r="U42" s="218">
        <v>1.95</v>
      </c>
      <c r="V42" s="218">
        <v>0.2</v>
      </c>
      <c r="W42" s="218">
        <v>0.39</v>
      </c>
      <c r="X42" s="218">
        <v>1.65</v>
      </c>
      <c r="Y42" s="218">
        <v>0</v>
      </c>
      <c r="Z42" s="218">
        <v>1.9</v>
      </c>
      <c r="AA42" s="218">
        <v>1.01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-1.1000000000000001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9.1999999999999993</v>
      </c>
      <c r="D43" s="218">
        <v>1.66</v>
      </c>
      <c r="E43" s="218">
        <v>0</v>
      </c>
      <c r="F43" s="218">
        <v>0</v>
      </c>
      <c r="G43" s="218">
        <v>18.77</v>
      </c>
      <c r="H43" s="218">
        <v>0</v>
      </c>
      <c r="I43" s="218">
        <v>14.19</v>
      </c>
      <c r="J43" s="218">
        <v>1.58</v>
      </c>
      <c r="K43" s="218">
        <v>7.39</v>
      </c>
      <c r="L43" s="218">
        <v>471.49</v>
      </c>
      <c r="M43" s="218">
        <v>1.01</v>
      </c>
      <c r="N43" s="218">
        <v>1.31</v>
      </c>
      <c r="O43" s="218">
        <v>0</v>
      </c>
      <c r="P43" s="218">
        <v>1.52</v>
      </c>
      <c r="Q43" s="218">
        <v>4.6900000000000004</v>
      </c>
      <c r="R43" s="218">
        <v>0.47</v>
      </c>
      <c r="S43" s="218">
        <v>6.05</v>
      </c>
      <c r="T43" s="218">
        <v>0</v>
      </c>
      <c r="U43" s="218">
        <v>1.95</v>
      </c>
      <c r="V43" s="218">
        <v>0.2</v>
      </c>
      <c r="W43" s="218">
        <v>0.39</v>
      </c>
      <c r="X43" s="218">
        <v>1.65</v>
      </c>
      <c r="Y43" s="218">
        <v>0</v>
      </c>
      <c r="Z43" s="218">
        <v>2.84</v>
      </c>
      <c r="AA43" s="218">
        <v>1.01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-1.1000000000000001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9.1999999999999993</v>
      </c>
      <c r="D44" s="218">
        <v>1.66</v>
      </c>
      <c r="E44" s="218">
        <v>0</v>
      </c>
      <c r="F44" s="218">
        <v>0</v>
      </c>
      <c r="G44" s="218">
        <v>18.77</v>
      </c>
      <c r="H44" s="218">
        <v>0</v>
      </c>
      <c r="I44" s="218">
        <v>14.19</v>
      </c>
      <c r="J44" s="218">
        <v>1.58</v>
      </c>
      <c r="K44" s="218">
        <v>7.39</v>
      </c>
      <c r="L44" s="218">
        <v>471.49</v>
      </c>
      <c r="M44" s="218">
        <v>1.01</v>
      </c>
      <c r="N44" s="218">
        <v>1.31</v>
      </c>
      <c r="O44" s="218">
        <v>0</v>
      </c>
      <c r="P44" s="218">
        <v>1.52</v>
      </c>
      <c r="Q44" s="218">
        <v>4.6900000000000004</v>
      </c>
      <c r="R44" s="218">
        <v>0.47</v>
      </c>
      <c r="S44" s="218">
        <v>6.05</v>
      </c>
      <c r="T44" s="218">
        <v>0</v>
      </c>
      <c r="U44" s="218">
        <v>1.95</v>
      </c>
      <c r="V44" s="218">
        <v>0.2</v>
      </c>
      <c r="W44" s="218">
        <v>0.39</v>
      </c>
      <c r="X44" s="218">
        <v>1.65</v>
      </c>
      <c r="Y44" s="218">
        <v>0</v>
      </c>
      <c r="Z44" s="218">
        <v>2.84</v>
      </c>
      <c r="AA44" s="218">
        <v>1.01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-1.1000000000000001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9.1999999999999993</v>
      </c>
      <c r="D45" s="218">
        <v>1.66</v>
      </c>
      <c r="E45" s="218">
        <v>0</v>
      </c>
      <c r="F45" s="218">
        <v>0</v>
      </c>
      <c r="G45" s="218">
        <v>18.77</v>
      </c>
      <c r="H45" s="218">
        <v>0</v>
      </c>
      <c r="I45" s="218">
        <v>14.19</v>
      </c>
      <c r="J45" s="218">
        <v>1.58</v>
      </c>
      <c r="K45" s="218">
        <v>7.39</v>
      </c>
      <c r="L45" s="218">
        <v>434.43</v>
      </c>
      <c r="M45" s="218">
        <v>1.01</v>
      </c>
      <c r="N45" s="218">
        <v>1.31</v>
      </c>
      <c r="O45" s="218">
        <v>0</v>
      </c>
      <c r="P45" s="218">
        <v>1.52</v>
      </c>
      <c r="Q45" s="218">
        <v>4.6900000000000004</v>
      </c>
      <c r="R45" s="218">
        <v>0.65</v>
      </c>
      <c r="S45" s="218">
        <v>6.05</v>
      </c>
      <c r="T45" s="218">
        <v>0</v>
      </c>
      <c r="U45" s="218">
        <v>1.95</v>
      </c>
      <c r="V45" s="218">
        <v>0.2</v>
      </c>
      <c r="W45" s="218">
        <v>0.39</v>
      </c>
      <c r="X45" s="218">
        <v>1.65</v>
      </c>
      <c r="Y45" s="218">
        <v>0</v>
      </c>
      <c r="Z45" s="218">
        <v>16.010000000000002</v>
      </c>
      <c r="AA45" s="218">
        <v>1.02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-1.1000000000000001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9.1999999999999993</v>
      </c>
      <c r="D46" s="218">
        <v>1.66</v>
      </c>
      <c r="E46" s="218">
        <v>0</v>
      </c>
      <c r="F46" s="218">
        <v>0</v>
      </c>
      <c r="G46" s="218">
        <v>18.77</v>
      </c>
      <c r="H46" s="218">
        <v>0</v>
      </c>
      <c r="I46" s="218">
        <v>14.19</v>
      </c>
      <c r="J46" s="218">
        <v>1.58</v>
      </c>
      <c r="K46" s="218">
        <v>7.39</v>
      </c>
      <c r="L46" s="218">
        <v>429.1</v>
      </c>
      <c r="M46" s="218">
        <v>1.01</v>
      </c>
      <c r="N46" s="218">
        <v>1.31</v>
      </c>
      <c r="O46" s="218">
        <v>0</v>
      </c>
      <c r="P46" s="218">
        <v>1.52</v>
      </c>
      <c r="Q46" s="218">
        <v>4.6900000000000004</v>
      </c>
      <c r="R46" s="218">
        <v>0.47</v>
      </c>
      <c r="S46" s="218">
        <v>6.05</v>
      </c>
      <c r="T46" s="218">
        <v>0</v>
      </c>
      <c r="U46" s="218">
        <v>1.95</v>
      </c>
      <c r="V46" s="218">
        <v>0.2</v>
      </c>
      <c r="W46" s="218">
        <v>0.39</v>
      </c>
      <c r="X46" s="218">
        <v>1.65</v>
      </c>
      <c r="Y46" s="218">
        <v>0</v>
      </c>
      <c r="Z46" s="218">
        <v>8.4700000000000006</v>
      </c>
      <c r="AA46" s="218">
        <v>1.02</v>
      </c>
      <c r="AB46" s="218">
        <v>0</v>
      </c>
      <c r="AC46" s="218">
        <v>-0.3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-1.1000000000000001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8.9</v>
      </c>
      <c r="D47" s="218">
        <v>1.66</v>
      </c>
      <c r="E47" s="218">
        <v>0</v>
      </c>
      <c r="F47" s="218">
        <v>0</v>
      </c>
      <c r="G47" s="218">
        <v>18.77</v>
      </c>
      <c r="H47" s="218">
        <v>0</v>
      </c>
      <c r="I47" s="218">
        <v>14.19</v>
      </c>
      <c r="J47" s="218">
        <v>1.58</v>
      </c>
      <c r="K47" s="218">
        <v>7.39</v>
      </c>
      <c r="L47" s="218">
        <v>429.1</v>
      </c>
      <c r="M47" s="218">
        <v>1.01</v>
      </c>
      <c r="N47" s="218">
        <v>1.31</v>
      </c>
      <c r="O47" s="218">
        <v>0</v>
      </c>
      <c r="P47" s="218">
        <v>1.52</v>
      </c>
      <c r="Q47" s="218">
        <v>4.6900000000000004</v>
      </c>
      <c r="R47" s="218">
        <v>0.47</v>
      </c>
      <c r="S47" s="218">
        <v>6.05</v>
      </c>
      <c r="T47" s="218">
        <v>0</v>
      </c>
      <c r="U47" s="218">
        <v>1.95</v>
      </c>
      <c r="V47" s="218">
        <v>0</v>
      </c>
      <c r="W47" s="218">
        <v>0.39</v>
      </c>
      <c r="X47" s="218">
        <v>1.65</v>
      </c>
      <c r="Y47" s="218">
        <v>0</v>
      </c>
      <c r="Z47" s="218">
        <v>2.83</v>
      </c>
      <c r="AA47" s="218">
        <v>1.01</v>
      </c>
      <c r="AB47" s="218">
        <v>0</v>
      </c>
      <c r="AC47" s="218">
        <v>-0.3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-1.1000000000000001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8.9</v>
      </c>
      <c r="D48" s="218">
        <v>1.66</v>
      </c>
      <c r="E48" s="218">
        <v>0</v>
      </c>
      <c r="F48" s="218">
        <v>0</v>
      </c>
      <c r="G48" s="218">
        <v>18.77</v>
      </c>
      <c r="H48" s="218">
        <v>0</v>
      </c>
      <c r="I48" s="218">
        <v>14.19</v>
      </c>
      <c r="J48" s="218">
        <v>1.58</v>
      </c>
      <c r="K48" s="218">
        <v>7.39</v>
      </c>
      <c r="L48" s="218">
        <v>429.1</v>
      </c>
      <c r="M48" s="218">
        <v>1.01</v>
      </c>
      <c r="N48" s="218">
        <v>1.31</v>
      </c>
      <c r="O48" s="218">
        <v>0</v>
      </c>
      <c r="P48" s="218">
        <v>1.52</v>
      </c>
      <c r="Q48" s="218">
        <v>4.6900000000000004</v>
      </c>
      <c r="R48" s="218">
        <v>0.47</v>
      </c>
      <c r="S48" s="218">
        <v>6.05</v>
      </c>
      <c r="T48" s="218">
        <v>0</v>
      </c>
      <c r="U48" s="218">
        <v>1.95</v>
      </c>
      <c r="V48" s="218">
        <v>0.21</v>
      </c>
      <c r="W48" s="218">
        <v>0.39</v>
      </c>
      <c r="X48" s="218">
        <v>1.65</v>
      </c>
      <c r="Y48" s="218">
        <v>0</v>
      </c>
      <c r="Z48" s="218">
        <v>2.83</v>
      </c>
      <c r="AA48" s="218">
        <v>1.01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-1.1000000000000001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8.9</v>
      </c>
      <c r="D49" s="218">
        <v>1.66</v>
      </c>
      <c r="E49" s="218">
        <v>0</v>
      </c>
      <c r="F49" s="218">
        <v>0</v>
      </c>
      <c r="G49" s="218">
        <v>18.77</v>
      </c>
      <c r="H49" s="218">
        <v>0</v>
      </c>
      <c r="I49" s="218">
        <v>14.19</v>
      </c>
      <c r="J49" s="218">
        <v>1.58</v>
      </c>
      <c r="K49" s="218">
        <v>7.39</v>
      </c>
      <c r="L49" s="218">
        <v>405.01</v>
      </c>
      <c r="M49" s="218">
        <v>1.01</v>
      </c>
      <c r="N49" s="218">
        <v>1.31</v>
      </c>
      <c r="O49" s="218">
        <v>0</v>
      </c>
      <c r="P49" s="218">
        <v>1.52</v>
      </c>
      <c r="Q49" s="218">
        <v>4.6900000000000004</v>
      </c>
      <c r="R49" s="218">
        <v>0.47</v>
      </c>
      <c r="S49" s="218">
        <v>6.05</v>
      </c>
      <c r="T49" s="218">
        <v>0</v>
      </c>
      <c r="U49" s="218">
        <v>1.95</v>
      </c>
      <c r="V49" s="218">
        <v>0.21</v>
      </c>
      <c r="W49" s="218">
        <v>0.39</v>
      </c>
      <c r="X49" s="218">
        <v>2.69</v>
      </c>
      <c r="Y49" s="218">
        <v>0</v>
      </c>
      <c r="Z49" s="218">
        <v>2.84</v>
      </c>
      <c r="AA49" s="218">
        <v>1.01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-1.1000000000000001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8.9</v>
      </c>
      <c r="D50" s="218">
        <v>1.66</v>
      </c>
      <c r="E50" s="218">
        <v>0</v>
      </c>
      <c r="F50" s="218">
        <v>0</v>
      </c>
      <c r="G50" s="218">
        <v>18.77</v>
      </c>
      <c r="H50" s="218">
        <v>0</v>
      </c>
      <c r="I50" s="218">
        <v>14.19</v>
      </c>
      <c r="J50" s="218">
        <v>1.58</v>
      </c>
      <c r="K50" s="218">
        <v>7.39</v>
      </c>
      <c r="L50" s="218">
        <v>405.01</v>
      </c>
      <c r="M50" s="218">
        <v>1.01</v>
      </c>
      <c r="N50" s="218">
        <v>1.31</v>
      </c>
      <c r="O50" s="218">
        <v>0</v>
      </c>
      <c r="P50" s="218">
        <v>1.52</v>
      </c>
      <c r="Q50" s="218">
        <v>4.6900000000000004</v>
      </c>
      <c r="R50" s="218">
        <v>0.47</v>
      </c>
      <c r="S50" s="218">
        <v>6.05</v>
      </c>
      <c r="T50" s="218">
        <v>0</v>
      </c>
      <c r="U50" s="218">
        <v>1.95</v>
      </c>
      <c r="V50" s="218">
        <v>0.21</v>
      </c>
      <c r="W50" s="218">
        <v>0</v>
      </c>
      <c r="X50" s="218">
        <v>0</v>
      </c>
      <c r="Y50" s="218">
        <v>0</v>
      </c>
      <c r="Z50" s="218">
        <v>2.83</v>
      </c>
      <c r="AA50" s="218">
        <v>1.01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-1.1000000000000001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8.6</v>
      </c>
      <c r="D51" s="218">
        <v>1.66</v>
      </c>
      <c r="E51" s="218">
        <v>0</v>
      </c>
      <c r="F51" s="218">
        <v>0</v>
      </c>
      <c r="G51" s="218">
        <v>18.77</v>
      </c>
      <c r="H51" s="218">
        <v>0</v>
      </c>
      <c r="I51" s="218">
        <v>14.19</v>
      </c>
      <c r="J51" s="218">
        <v>1.58</v>
      </c>
      <c r="K51" s="218">
        <v>7.39</v>
      </c>
      <c r="L51" s="218">
        <v>405.01</v>
      </c>
      <c r="M51" s="218">
        <v>1.01</v>
      </c>
      <c r="N51" s="218">
        <v>1.31</v>
      </c>
      <c r="O51" s="218">
        <v>0</v>
      </c>
      <c r="P51" s="218">
        <v>1.52</v>
      </c>
      <c r="Q51" s="218">
        <v>4.6900000000000004</v>
      </c>
      <c r="R51" s="218">
        <v>0.47</v>
      </c>
      <c r="S51" s="218">
        <v>6.05</v>
      </c>
      <c r="T51" s="218">
        <v>0</v>
      </c>
      <c r="U51" s="218">
        <v>1.95</v>
      </c>
      <c r="V51" s="218">
        <v>0.21</v>
      </c>
      <c r="W51" s="218">
        <v>0.05</v>
      </c>
      <c r="X51" s="218">
        <v>1.65</v>
      </c>
      <c r="Y51" s="218">
        <v>0</v>
      </c>
      <c r="Z51" s="218">
        <v>2.84</v>
      </c>
      <c r="AA51" s="218">
        <v>1.01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-1.1000000000000001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8.6</v>
      </c>
      <c r="D52" s="218">
        <v>1.66</v>
      </c>
      <c r="E52" s="218">
        <v>0</v>
      </c>
      <c r="F52" s="218">
        <v>0</v>
      </c>
      <c r="G52" s="218">
        <v>18.77</v>
      </c>
      <c r="H52" s="218">
        <v>0</v>
      </c>
      <c r="I52" s="218">
        <v>14.19</v>
      </c>
      <c r="J52" s="218">
        <v>1.58</v>
      </c>
      <c r="K52" s="218">
        <v>7.39</v>
      </c>
      <c r="L52" s="218">
        <v>405.01</v>
      </c>
      <c r="M52" s="218">
        <v>1.01</v>
      </c>
      <c r="N52" s="218">
        <v>1.31</v>
      </c>
      <c r="O52" s="218">
        <v>0</v>
      </c>
      <c r="P52" s="218">
        <v>1.52</v>
      </c>
      <c r="Q52" s="218">
        <v>4.6900000000000004</v>
      </c>
      <c r="R52" s="218">
        <v>0.47</v>
      </c>
      <c r="S52" s="218">
        <v>6.05</v>
      </c>
      <c r="T52" s="218">
        <v>0</v>
      </c>
      <c r="U52" s="218">
        <v>1.95</v>
      </c>
      <c r="V52" s="218">
        <v>0.21</v>
      </c>
      <c r="W52" s="218">
        <v>0.39</v>
      </c>
      <c r="X52" s="218">
        <v>1.65</v>
      </c>
      <c r="Y52" s="218">
        <v>0</v>
      </c>
      <c r="Z52" s="218">
        <v>2.84</v>
      </c>
      <c r="AA52" s="218">
        <v>1.01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-1.1000000000000001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8.6</v>
      </c>
      <c r="D53" s="218">
        <v>1.66</v>
      </c>
      <c r="E53" s="218">
        <v>0</v>
      </c>
      <c r="F53" s="218">
        <v>0</v>
      </c>
      <c r="G53" s="218">
        <v>18.77</v>
      </c>
      <c r="H53" s="218">
        <v>0</v>
      </c>
      <c r="I53" s="218">
        <v>14.19</v>
      </c>
      <c r="J53" s="218">
        <v>1.58</v>
      </c>
      <c r="K53" s="218">
        <v>7.4</v>
      </c>
      <c r="L53" s="218">
        <v>429.1</v>
      </c>
      <c r="M53" s="218">
        <v>1.01</v>
      </c>
      <c r="N53" s="218">
        <v>1.31</v>
      </c>
      <c r="O53" s="218">
        <v>0</v>
      </c>
      <c r="P53" s="218">
        <v>1.52</v>
      </c>
      <c r="Q53" s="218">
        <v>4.76</v>
      </c>
      <c r="R53" s="218">
        <v>0.47</v>
      </c>
      <c r="S53" s="218">
        <v>6.12</v>
      </c>
      <c r="T53" s="218">
        <v>0</v>
      </c>
      <c r="U53" s="218">
        <v>1.95</v>
      </c>
      <c r="V53" s="218">
        <v>0.41</v>
      </c>
      <c r="W53" s="218">
        <v>0.39</v>
      </c>
      <c r="X53" s="218">
        <v>1.65</v>
      </c>
      <c r="Y53" s="218">
        <v>0</v>
      </c>
      <c r="Z53" s="218">
        <v>2.84</v>
      </c>
      <c r="AA53" s="218">
        <v>1.01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-1.1000000000000001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8.6</v>
      </c>
      <c r="D54" s="218">
        <v>1.66</v>
      </c>
      <c r="E54" s="218">
        <v>0</v>
      </c>
      <c r="F54" s="218">
        <v>0</v>
      </c>
      <c r="G54" s="218">
        <v>18.77</v>
      </c>
      <c r="H54" s="218">
        <v>0</v>
      </c>
      <c r="I54" s="218">
        <v>14.19</v>
      </c>
      <c r="J54" s="218">
        <v>1.58</v>
      </c>
      <c r="K54" s="218">
        <v>7.4</v>
      </c>
      <c r="L54" s="218">
        <v>448.37</v>
      </c>
      <c r="M54" s="218">
        <v>1.01</v>
      </c>
      <c r="N54" s="218">
        <v>1.31</v>
      </c>
      <c r="O54" s="218">
        <v>0</v>
      </c>
      <c r="P54" s="218">
        <v>1.52</v>
      </c>
      <c r="Q54" s="218">
        <v>4.76</v>
      </c>
      <c r="R54" s="218">
        <v>0.47</v>
      </c>
      <c r="S54" s="218">
        <v>6.12</v>
      </c>
      <c r="T54" s="218">
        <v>0</v>
      </c>
      <c r="U54" s="218">
        <v>1.95</v>
      </c>
      <c r="V54" s="218">
        <v>0.41</v>
      </c>
      <c r="W54" s="218">
        <v>0.39</v>
      </c>
      <c r="X54" s="218">
        <v>1.65</v>
      </c>
      <c r="Y54" s="218">
        <v>0</v>
      </c>
      <c r="Z54" s="218">
        <v>2.84</v>
      </c>
      <c r="AA54" s="218">
        <v>1.01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-1.1000000000000001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8.3000000000000007</v>
      </c>
      <c r="D55" s="218">
        <v>1.66</v>
      </c>
      <c r="E55" s="218">
        <v>0</v>
      </c>
      <c r="F55" s="218">
        <v>0</v>
      </c>
      <c r="G55" s="218">
        <v>18.77</v>
      </c>
      <c r="H55" s="218">
        <v>0</v>
      </c>
      <c r="I55" s="218">
        <v>14.19</v>
      </c>
      <c r="J55" s="218">
        <v>1.58</v>
      </c>
      <c r="K55" s="218">
        <v>8.93</v>
      </c>
      <c r="L55" s="218">
        <v>471.5</v>
      </c>
      <c r="M55" s="218">
        <v>1.01</v>
      </c>
      <c r="N55" s="218">
        <v>1.31</v>
      </c>
      <c r="O55" s="218">
        <v>0</v>
      </c>
      <c r="P55" s="218">
        <v>1.52</v>
      </c>
      <c r="Q55" s="218">
        <v>6.05</v>
      </c>
      <c r="R55" s="218">
        <v>12.78</v>
      </c>
      <c r="S55" s="218">
        <v>7.98</v>
      </c>
      <c r="T55" s="218">
        <v>0</v>
      </c>
      <c r="U55" s="218">
        <v>1.95</v>
      </c>
      <c r="V55" s="218">
        <v>5.57</v>
      </c>
      <c r="W55" s="218">
        <v>8.75</v>
      </c>
      <c r="X55" s="218">
        <v>1.65</v>
      </c>
      <c r="Y55" s="218">
        <v>0</v>
      </c>
      <c r="Z55" s="218">
        <v>2.84</v>
      </c>
      <c r="AA55" s="218">
        <v>19.96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-1.1000000000000001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8.3000000000000007</v>
      </c>
      <c r="D56" s="218">
        <v>1.66</v>
      </c>
      <c r="E56" s="218">
        <v>0</v>
      </c>
      <c r="F56" s="218">
        <v>0</v>
      </c>
      <c r="G56" s="218">
        <v>18.77</v>
      </c>
      <c r="H56" s="218">
        <v>0</v>
      </c>
      <c r="I56" s="218">
        <v>14.19</v>
      </c>
      <c r="J56" s="218">
        <v>1.58</v>
      </c>
      <c r="K56" s="218">
        <v>8.92</v>
      </c>
      <c r="L56" s="218">
        <v>471.5</v>
      </c>
      <c r="M56" s="218">
        <v>1.01</v>
      </c>
      <c r="N56" s="218">
        <v>1.31</v>
      </c>
      <c r="O56" s="218">
        <v>0</v>
      </c>
      <c r="P56" s="218">
        <v>1.52</v>
      </c>
      <c r="Q56" s="218">
        <v>6.05</v>
      </c>
      <c r="R56" s="218">
        <v>12.78</v>
      </c>
      <c r="S56" s="218">
        <v>7.98</v>
      </c>
      <c r="T56" s="218">
        <v>0</v>
      </c>
      <c r="U56" s="218">
        <v>1.95</v>
      </c>
      <c r="V56" s="218">
        <v>5.57</v>
      </c>
      <c r="W56" s="218">
        <v>8.75</v>
      </c>
      <c r="X56" s="218">
        <v>1.65</v>
      </c>
      <c r="Y56" s="218">
        <v>0</v>
      </c>
      <c r="Z56" s="218">
        <v>2.84</v>
      </c>
      <c r="AA56" s="218">
        <v>19.96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-1.1000000000000001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8.3000000000000007</v>
      </c>
      <c r="D57" s="218">
        <v>1.66</v>
      </c>
      <c r="E57" s="218">
        <v>0</v>
      </c>
      <c r="F57" s="218">
        <v>0</v>
      </c>
      <c r="G57" s="218">
        <v>18.77</v>
      </c>
      <c r="H57" s="218">
        <v>0</v>
      </c>
      <c r="I57" s="218">
        <v>14.19</v>
      </c>
      <c r="J57" s="218">
        <v>1.58</v>
      </c>
      <c r="K57" s="218">
        <v>8.93</v>
      </c>
      <c r="L57" s="218">
        <v>471.5</v>
      </c>
      <c r="M57" s="218">
        <v>1.01</v>
      </c>
      <c r="N57" s="218">
        <v>1.31</v>
      </c>
      <c r="O57" s="218">
        <v>0</v>
      </c>
      <c r="P57" s="218">
        <v>1.52</v>
      </c>
      <c r="Q57" s="218">
        <v>6.05</v>
      </c>
      <c r="R57" s="218">
        <v>0.47</v>
      </c>
      <c r="S57" s="218">
        <v>7.98</v>
      </c>
      <c r="T57" s="218">
        <v>0</v>
      </c>
      <c r="U57" s="218">
        <v>1.95</v>
      </c>
      <c r="V57" s="218">
        <v>0.21</v>
      </c>
      <c r="W57" s="218">
        <v>0.39</v>
      </c>
      <c r="X57" s="218">
        <v>1.65</v>
      </c>
      <c r="Y57" s="218">
        <v>0</v>
      </c>
      <c r="Z57" s="218">
        <v>2.84</v>
      </c>
      <c r="AA57" s="218">
        <v>19.96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-1.1000000000000001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8.3000000000000007</v>
      </c>
      <c r="D58" s="218">
        <v>1.66</v>
      </c>
      <c r="E58" s="218">
        <v>0</v>
      </c>
      <c r="F58" s="218">
        <v>0</v>
      </c>
      <c r="G58" s="218">
        <v>18.77</v>
      </c>
      <c r="H58" s="218">
        <v>0</v>
      </c>
      <c r="I58" s="218">
        <v>14.19</v>
      </c>
      <c r="J58" s="218">
        <v>1.58</v>
      </c>
      <c r="K58" s="218">
        <v>8.92</v>
      </c>
      <c r="L58" s="218">
        <v>471.5</v>
      </c>
      <c r="M58" s="218">
        <v>1.01</v>
      </c>
      <c r="N58" s="218">
        <v>1.31</v>
      </c>
      <c r="O58" s="218">
        <v>0</v>
      </c>
      <c r="P58" s="218">
        <v>1.52</v>
      </c>
      <c r="Q58" s="218">
        <v>6.05</v>
      </c>
      <c r="R58" s="218">
        <v>0.47</v>
      </c>
      <c r="S58" s="218">
        <v>7.98</v>
      </c>
      <c r="T58" s="218">
        <v>0</v>
      </c>
      <c r="U58" s="218">
        <v>1.95</v>
      </c>
      <c r="V58" s="218">
        <v>0.21</v>
      </c>
      <c r="W58" s="218">
        <v>0.39</v>
      </c>
      <c r="X58" s="218">
        <v>1.65</v>
      </c>
      <c r="Y58" s="218">
        <v>0</v>
      </c>
      <c r="Z58" s="218">
        <v>2.84</v>
      </c>
      <c r="AA58" s="218">
        <v>1.01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-1.1000000000000001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8</v>
      </c>
      <c r="D59" s="218">
        <v>1.66</v>
      </c>
      <c r="E59" s="218">
        <v>0</v>
      </c>
      <c r="F59" s="218">
        <v>0</v>
      </c>
      <c r="G59" s="218">
        <v>18.77</v>
      </c>
      <c r="H59" s="218">
        <v>0</v>
      </c>
      <c r="I59" s="218">
        <v>14.19</v>
      </c>
      <c r="J59" s="218">
        <v>1.58</v>
      </c>
      <c r="K59" s="218">
        <v>8.9600000000000009</v>
      </c>
      <c r="L59" s="218">
        <v>438.74</v>
      </c>
      <c r="M59" s="218">
        <v>1.01</v>
      </c>
      <c r="N59" s="218">
        <v>1.31</v>
      </c>
      <c r="O59" s="218">
        <v>0</v>
      </c>
      <c r="P59" s="218">
        <v>1.52</v>
      </c>
      <c r="Q59" s="218">
        <v>6.18</v>
      </c>
      <c r="R59" s="218">
        <v>0.47</v>
      </c>
      <c r="S59" s="218">
        <v>7.98</v>
      </c>
      <c r="T59" s="218">
        <v>0</v>
      </c>
      <c r="U59" s="218">
        <v>1.95</v>
      </c>
      <c r="V59" s="218">
        <v>0.21</v>
      </c>
      <c r="W59" s="218">
        <v>0.39</v>
      </c>
      <c r="X59" s="218">
        <v>1.65</v>
      </c>
      <c r="Y59" s="218">
        <v>0</v>
      </c>
      <c r="Z59" s="218">
        <v>2.84</v>
      </c>
      <c r="AA59" s="218">
        <v>1.01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-1.1000000000000001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8</v>
      </c>
      <c r="D60" s="218">
        <v>1.66</v>
      </c>
      <c r="E60" s="218">
        <v>0</v>
      </c>
      <c r="F60" s="218">
        <v>0</v>
      </c>
      <c r="G60" s="218">
        <v>18.77</v>
      </c>
      <c r="H60" s="218">
        <v>0</v>
      </c>
      <c r="I60" s="218">
        <v>14.19</v>
      </c>
      <c r="J60" s="218">
        <v>1.58</v>
      </c>
      <c r="K60" s="218">
        <v>8.9600000000000009</v>
      </c>
      <c r="L60" s="218">
        <v>419.47</v>
      </c>
      <c r="M60" s="218">
        <v>1.01</v>
      </c>
      <c r="N60" s="218">
        <v>1.31</v>
      </c>
      <c r="O60" s="218">
        <v>0</v>
      </c>
      <c r="P60" s="218">
        <v>1.52</v>
      </c>
      <c r="Q60" s="218">
        <v>6.18</v>
      </c>
      <c r="R60" s="218">
        <v>0.47</v>
      </c>
      <c r="S60" s="218">
        <v>7.98</v>
      </c>
      <c r="T60" s="218">
        <v>0</v>
      </c>
      <c r="U60" s="218">
        <v>1.95</v>
      </c>
      <c r="V60" s="218">
        <v>0.21</v>
      </c>
      <c r="W60" s="218">
        <v>0.39</v>
      </c>
      <c r="X60" s="218">
        <v>1.65</v>
      </c>
      <c r="Y60" s="218">
        <v>0</v>
      </c>
      <c r="Z60" s="218">
        <v>2.84</v>
      </c>
      <c r="AA60" s="218">
        <v>1.01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-1.1000000000000001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8</v>
      </c>
      <c r="D61" s="218">
        <v>1.66</v>
      </c>
      <c r="E61" s="218">
        <v>0</v>
      </c>
      <c r="F61" s="218">
        <v>0</v>
      </c>
      <c r="G61" s="218">
        <v>18.77</v>
      </c>
      <c r="H61" s="218">
        <v>0</v>
      </c>
      <c r="I61" s="218">
        <v>14.19</v>
      </c>
      <c r="J61" s="218">
        <v>1.58</v>
      </c>
      <c r="K61" s="218">
        <v>8.9600000000000009</v>
      </c>
      <c r="L61" s="218">
        <v>400.19</v>
      </c>
      <c r="M61" s="218">
        <v>1.01</v>
      </c>
      <c r="N61" s="218">
        <v>1.31</v>
      </c>
      <c r="O61" s="218">
        <v>0</v>
      </c>
      <c r="P61" s="218">
        <v>1.52</v>
      </c>
      <c r="Q61" s="218">
        <v>6.18</v>
      </c>
      <c r="R61" s="218">
        <v>0.47</v>
      </c>
      <c r="S61" s="218">
        <v>7.98</v>
      </c>
      <c r="T61" s="218">
        <v>0</v>
      </c>
      <c r="U61" s="218">
        <v>1.95</v>
      </c>
      <c r="V61" s="218">
        <v>0.21</v>
      </c>
      <c r="W61" s="218">
        <v>0.39</v>
      </c>
      <c r="X61" s="218">
        <v>1.65</v>
      </c>
      <c r="Y61" s="218">
        <v>0</v>
      </c>
      <c r="Z61" s="218">
        <v>2.84</v>
      </c>
      <c r="AA61" s="218">
        <v>1.01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-1.1000000000000001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8</v>
      </c>
      <c r="D62" s="218">
        <v>1.66</v>
      </c>
      <c r="E62" s="218">
        <v>0</v>
      </c>
      <c r="F62" s="218">
        <v>0</v>
      </c>
      <c r="G62" s="218">
        <v>18.77</v>
      </c>
      <c r="H62" s="218">
        <v>0</v>
      </c>
      <c r="I62" s="218">
        <v>14.19</v>
      </c>
      <c r="J62" s="218">
        <v>1.58</v>
      </c>
      <c r="K62" s="218">
        <v>8.9600000000000009</v>
      </c>
      <c r="L62" s="218">
        <v>385.74</v>
      </c>
      <c r="M62" s="218">
        <v>1.01</v>
      </c>
      <c r="N62" s="218">
        <v>1.31</v>
      </c>
      <c r="O62" s="218">
        <v>0</v>
      </c>
      <c r="P62" s="218">
        <v>1.52</v>
      </c>
      <c r="Q62" s="218">
        <v>6.18</v>
      </c>
      <c r="R62" s="218">
        <v>0.47</v>
      </c>
      <c r="S62" s="218">
        <v>7.98</v>
      </c>
      <c r="T62" s="218">
        <v>0</v>
      </c>
      <c r="U62" s="218">
        <v>1.95</v>
      </c>
      <c r="V62" s="218">
        <v>0.21</v>
      </c>
      <c r="W62" s="218">
        <v>0.39</v>
      </c>
      <c r="X62" s="218">
        <v>1.65</v>
      </c>
      <c r="Y62" s="218">
        <v>0</v>
      </c>
      <c r="Z62" s="218">
        <v>2.84</v>
      </c>
      <c r="AA62" s="218">
        <v>1.01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-1.1000000000000001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8</v>
      </c>
      <c r="D63" s="218">
        <v>1.66</v>
      </c>
      <c r="E63" s="218">
        <v>0</v>
      </c>
      <c r="F63" s="218">
        <v>0</v>
      </c>
      <c r="G63" s="218">
        <v>18.77</v>
      </c>
      <c r="H63" s="218">
        <v>0</v>
      </c>
      <c r="I63" s="218">
        <v>14.19</v>
      </c>
      <c r="J63" s="218">
        <v>1.58</v>
      </c>
      <c r="K63" s="218">
        <v>0.34</v>
      </c>
      <c r="L63" s="218">
        <v>385.74</v>
      </c>
      <c r="M63" s="218">
        <v>1.01</v>
      </c>
      <c r="N63" s="218">
        <v>1.31</v>
      </c>
      <c r="O63" s="218">
        <v>0</v>
      </c>
      <c r="P63" s="218">
        <v>1.52</v>
      </c>
      <c r="Q63" s="218">
        <v>0.24</v>
      </c>
      <c r="R63" s="218">
        <v>0.47</v>
      </c>
      <c r="S63" s="218">
        <v>0.28999999999999998</v>
      </c>
      <c r="T63" s="218">
        <v>0</v>
      </c>
      <c r="U63" s="218">
        <v>1.95</v>
      </c>
      <c r="V63" s="218">
        <v>0.21</v>
      </c>
      <c r="W63" s="218">
        <v>0.39</v>
      </c>
      <c r="X63" s="218">
        <v>1.65</v>
      </c>
      <c r="Y63" s="218">
        <v>0</v>
      </c>
      <c r="Z63" s="218">
        <v>2.83</v>
      </c>
      <c r="AA63" s="218">
        <v>1.02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-1.1000000000000001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8</v>
      </c>
      <c r="D64" s="218">
        <v>1.66</v>
      </c>
      <c r="E64" s="218">
        <v>0</v>
      </c>
      <c r="F64" s="218">
        <v>0</v>
      </c>
      <c r="G64" s="218">
        <v>18.77</v>
      </c>
      <c r="H64" s="218">
        <v>0</v>
      </c>
      <c r="I64" s="218">
        <v>14.19</v>
      </c>
      <c r="J64" s="218">
        <v>1.58</v>
      </c>
      <c r="K64" s="218">
        <v>0.34</v>
      </c>
      <c r="L64" s="218">
        <v>385.74</v>
      </c>
      <c r="M64" s="218">
        <v>1.01</v>
      </c>
      <c r="N64" s="218">
        <v>1.31</v>
      </c>
      <c r="O64" s="218">
        <v>0</v>
      </c>
      <c r="P64" s="218">
        <v>1.52</v>
      </c>
      <c r="Q64" s="218">
        <v>0.24</v>
      </c>
      <c r="R64" s="218">
        <v>0.47</v>
      </c>
      <c r="S64" s="218">
        <v>0.28999999999999998</v>
      </c>
      <c r="T64" s="218">
        <v>0</v>
      </c>
      <c r="U64" s="218">
        <v>1.95</v>
      </c>
      <c r="V64" s="218">
        <v>0.21</v>
      </c>
      <c r="W64" s="218">
        <v>0.39</v>
      </c>
      <c r="X64" s="218">
        <v>1.65</v>
      </c>
      <c r="Y64" s="218">
        <v>0</v>
      </c>
      <c r="Z64" s="218">
        <v>2.83</v>
      </c>
      <c r="AA64" s="218">
        <v>1.02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-1.1000000000000001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8</v>
      </c>
      <c r="D65" s="218">
        <v>1.66</v>
      </c>
      <c r="E65" s="218">
        <v>0</v>
      </c>
      <c r="F65" s="218">
        <v>0</v>
      </c>
      <c r="G65" s="218">
        <v>18.77</v>
      </c>
      <c r="H65" s="218">
        <v>0</v>
      </c>
      <c r="I65" s="218">
        <v>14.19</v>
      </c>
      <c r="J65" s="218">
        <v>1.58</v>
      </c>
      <c r="K65" s="218">
        <v>0.34</v>
      </c>
      <c r="L65" s="218">
        <v>385.74</v>
      </c>
      <c r="M65" s="218">
        <v>1.01</v>
      </c>
      <c r="N65" s="218">
        <v>1.31</v>
      </c>
      <c r="O65" s="218">
        <v>0</v>
      </c>
      <c r="P65" s="218">
        <v>1.52</v>
      </c>
      <c r="Q65" s="218">
        <v>0.24</v>
      </c>
      <c r="R65" s="218">
        <v>0.47</v>
      </c>
      <c r="S65" s="218">
        <v>0.28999999999999998</v>
      </c>
      <c r="T65" s="218">
        <v>0</v>
      </c>
      <c r="U65" s="218">
        <v>1.95</v>
      </c>
      <c r="V65" s="218">
        <v>0.21</v>
      </c>
      <c r="W65" s="218">
        <v>0.39</v>
      </c>
      <c r="X65" s="218">
        <v>1.65</v>
      </c>
      <c r="Y65" s="218">
        <v>0</v>
      </c>
      <c r="Z65" s="218">
        <v>2.83</v>
      </c>
      <c r="AA65" s="218">
        <v>1.01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-1.1000000000000001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8</v>
      </c>
      <c r="D66" s="218">
        <v>1.66</v>
      </c>
      <c r="E66" s="218">
        <v>0</v>
      </c>
      <c r="F66" s="218">
        <v>0</v>
      </c>
      <c r="G66" s="218">
        <v>18.77</v>
      </c>
      <c r="H66" s="218">
        <v>0</v>
      </c>
      <c r="I66" s="218">
        <v>14.19</v>
      </c>
      <c r="J66" s="218">
        <v>1.58</v>
      </c>
      <c r="K66" s="218">
        <v>0.34</v>
      </c>
      <c r="L66" s="218">
        <v>385.74</v>
      </c>
      <c r="M66" s="218">
        <v>1.01</v>
      </c>
      <c r="N66" s="218">
        <v>1.31</v>
      </c>
      <c r="O66" s="218">
        <v>0</v>
      </c>
      <c r="P66" s="218">
        <v>1.52</v>
      </c>
      <c r="Q66" s="218">
        <v>0.24</v>
      </c>
      <c r="R66" s="218">
        <v>0.47</v>
      </c>
      <c r="S66" s="218">
        <v>0.28999999999999998</v>
      </c>
      <c r="T66" s="218">
        <v>0</v>
      </c>
      <c r="U66" s="218">
        <v>1.95</v>
      </c>
      <c r="V66" s="218">
        <v>0.21</v>
      </c>
      <c r="W66" s="218">
        <v>0.39</v>
      </c>
      <c r="X66" s="218">
        <v>1.65</v>
      </c>
      <c r="Y66" s="218">
        <v>0</v>
      </c>
      <c r="Z66" s="218">
        <v>2.83</v>
      </c>
      <c r="AA66" s="218">
        <v>1.01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-1.1000000000000001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8</v>
      </c>
      <c r="D67" s="218">
        <v>1.66</v>
      </c>
      <c r="E67" s="218">
        <v>0</v>
      </c>
      <c r="F67" s="218">
        <v>0</v>
      </c>
      <c r="G67" s="218">
        <v>18.77</v>
      </c>
      <c r="H67" s="218">
        <v>0</v>
      </c>
      <c r="I67" s="218">
        <v>14.19</v>
      </c>
      <c r="J67" s="218">
        <v>1.58</v>
      </c>
      <c r="K67" s="218">
        <v>0.34</v>
      </c>
      <c r="L67" s="218">
        <v>385.74</v>
      </c>
      <c r="M67" s="218">
        <v>1.01</v>
      </c>
      <c r="N67" s="218">
        <v>1.31</v>
      </c>
      <c r="O67" s="218">
        <v>0</v>
      </c>
      <c r="P67" s="218">
        <v>1.52</v>
      </c>
      <c r="Q67" s="218">
        <v>0.24</v>
      </c>
      <c r="R67" s="218">
        <v>0.47</v>
      </c>
      <c r="S67" s="218">
        <v>0.28999999999999998</v>
      </c>
      <c r="T67" s="218">
        <v>0</v>
      </c>
      <c r="U67" s="218">
        <v>1.95</v>
      </c>
      <c r="V67" s="218">
        <v>0.2</v>
      </c>
      <c r="W67" s="218">
        <v>0.39</v>
      </c>
      <c r="X67" s="218">
        <v>1.65</v>
      </c>
      <c r="Y67" s="218">
        <v>0</v>
      </c>
      <c r="Z67" s="218">
        <v>2.84</v>
      </c>
      <c r="AA67" s="218">
        <v>1.01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-1.1000000000000001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8</v>
      </c>
      <c r="D68" s="218">
        <v>1.66</v>
      </c>
      <c r="E68" s="218">
        <v>0</v>
      </c>
      <c r="F68" s="218">
        <v>0</v>
      </c>
      <c r="G68" s="218">
        <v>18.77</v>
      </c>
      <c r="H68" s="218">
        <v>0</v>
      </c>
      <c r="I68" s="218">
        <v>14.19</v>
      </c>
      <c r="J68" s="218">
        <v>1.58</v>
      </c>
      <c r="K68" s="218">
        <v>0.34</v>
      </c>
      <c r="L68" s="218">
        <v>385.74</v>
      </c>
      <c r="M68" s="218">
        <v>1.01</v>
      </c>
      <c r="N68" s="218">
        <v>1.31</v>
      </c>
      <c r="O68" s="218">
        <v>0</v>
      </c>
      <c r="P68" s="218">
        <v>1.52</v>
      </c>
      <c r="Q68" s="218">
        <v>0.24</v>
      </c>
      <c r="R68" s="218">
        <v>0.47</v>
      </c>
      <c r="S68" s="218">
        <v>0.28999999999999998</v>
      </c>
      <c r="T68" s="218">
        <v>0</v>
      </c>
      <c r="U68" s="218">
        <v>1.95</v>
      </c>
      <c r="V68" s="218">
        <v>0.2</v>
      </c>
      <c r="W68" s="218">
        <v>0.39</v>
      </c>
      <c r="X68" s="218">
        <v>1.65</v>
      </c>
      <c r="Y68" s="218">
        <v>0</v>
      </c>
      <c r="Z68" s="218">
        <v>2.84</v>
      </c>
      <c r="AA68" s="218">
        <v>1.01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-1.1000000000000001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8</v>
      </c>
      <c r="D69" s="218">
        <v>1.66</v>
      </c>
      <c r="E69" s="218">
        <v>0</v>
      </c>
      <c r="F69" s="218">
        <v>0</v>
      </c>
      <c r="G69" s="218">
        <v>18.77</v>
      </c>
      <c r="H69" s="218">
        <v>0</v>
      </c>
      <c r="I69" s="218">
        <v>14.19</v>
      </c>
      <c r="J69" s="218">
        <v>1.58</v>
      </c>
      <c r="K69" s="218">
        <v>0.34</v>
      </c>
      <c r="L69" s="218">
        <v>385.74</v>
      </c>
      <c r="M69" s="218">
        <v>1.01</v>
      </c>
      <c r="N69" s="218">
        <v>1.31</v>
      </c>
      <c r="O69" s="218">
        <v>0</v>
      </c>
      <c r="P69" s="218">
        <v>1.52</v>
      </c>
      <c r="Q69" s="218">
        <v>0.24</v>
      </c>
      <c r="R69" s="218">
        <v>0.47</v>
      </c>
      <c r="S69" s="218">
        <v>0.28999999999999998</v>
      </c>
      <c r="T69" s="218">
        <v>0</v>
      </c>
      <c r="U69" s="218">
        <v>1.95</v>
      </c>
      <c r="V69" s="218">
        <v>0.2</v>
      </c>
      <c r="W69" s="218">
        <v>0.39</v>
      </c>
      <c r="X69" s="218">
        <v>1.65</v>
      </c>
      <c r="Y69" s="218">
        <v>0</v>
      </c>
      <c r="Z69" s="218">
        <v>2.84</v>
      </c>
      <c r="AA69" s="218">
        <v>1.01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-1.1000000000000001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8</v>
      </c>
      <c r="D70" s="218">
        <v>1.66</v>
      </c>
      <c r="E70" s="218">
        <v>0</v>
      </c>
      <c r="F70" s="218">
        <v>0</v>
      </c>
      <c r="G70" s="218">
        <v>18.77</v>
      </c>
      <c r="H70" s="218">
        <v>0</v>
      </c>
      <c r="I70" s="218">
        <v>14.19</v>
      </c>
      <c r="J70" s="218">
        <v>1.58</v>
      </c>
      <c r="K70" s="218">
        <v>0.34</v>
      </c>
      <c r="L70" s="218">
        <v>385.74</v>
      </c>
      <c r="M70" s="218">
        <v>1.01</v>
      </c>
      <c r="N70" s="218">
        <v>1.31</v>
      </c>
      <c r="O70" s="218">
        <v>0</v>
      </c>
      <c r="P70" s="218">
        <v>1.52</v>
      </c>
      <c r="Q70" s="218">
        <v>0.24</v>
      </c>
      <c r="R70" s="218">
        <v>0.47</v>
      </c>
      <c r="S70" s="218">
        <v>0.28999999999999998</v>
      </c>
      <c r="T70" s="218">
        <v>0</v>
      </c>
      <c r="U70" s="218">
        <v>1.95</v>
      </c>
      <c r="V70" s="218">
        <v>0.2</v>
      </c>
      <c r="W70" s="218">
        <v>0.39</v>
      </c>
      <c r="X70" s="218">
        <v>1.65</v>
      </c>
      <c r="Y70" s="218">
        <v>0</v>
      </c>
      <c r="Z70" s="218">
        <v>2.84</v>
      </c>
      <c r="AA70" s="218">
        <v>1.01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-1.1000000000000001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8</v>
      </c>
      <c r="D71" s="218">
        <v>1.66</v>
      </c>
      <c r="E71" s="218">
        <v>0</v>
      </c>
      <c r="F71" s="218">
        <v>0</v>
      </c>
      <c r="G71" s="218">
        <v>18.77</v>
      </c>
      <c r="H71" s="218">
        <v>0</v>
      </c>
      <c r="I71" s="218">
        <v>14.19</v>
      </c>
      <c r="J71" s="218">
        <v>1.58</v>
      </c>
      <c r="K71" s="218">
        <v>0.34</v>
      </c>
      <c r="L71" s="218">
        <v>385.74</v>
      </c>
      <c r="M71" s="218">
        <v>1.01</v>
      </c>
      <c r="N71" s="218">
        <v>1.31</v>
      </c>
      <c r="O71" s="218">
        <v>0</v>
      </c>
      <c r="P71" s="218">
        <v>1.52</v>
      </c>
      <c r="Q71" s="218">
        <v>0.24</v>
      </c>
      <c r="R71" s="218">
        <v>0.47</v>
      </c>
      <c r="S71" s="218">
        <v>0.28999999999999998</v>
      </c>
      <c r="T71" s="218">
        <v>0</v>
      </c>
      <c r="U71" s="218">
        <v>1.95</v>
      </c>
      <c r="V71" s="218">
        <v>0.2</v>
      </c>
      <c r="W71" s="218">
        <v>0.4</v>
      </c>
      <c r="X71" s="218">
        <v>1.65</v>
      </c>
      <c r="Y71" s="218">
        <v>0</v>
      </c>
      <c r="Z71" s="218">
        <v>2.84</v>
      </c>
      <c r="AA71" s="218">
        <v>1.01</v>
      </c>
      <c r="AB71" s="218">
        <v>0</v>
      </c>
      <c r="AC71" s="218">
        <v>0.3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-1.1000000000000001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8</v>
      </c>
      <c r="D72" s="218">
        <v>1.66</v>
      </c>
      <c r="E72" s="218">
        <v>0</v>
      </c>
      <c r="F72" s="218">
        <v>0</v>
      </c>
      <c r="G72" s="218">
        <v>18.77</v>
      </c>
      <c r="H72" s="218">
        <v>0</v>
      </c>
      <c r="I72" s="218">
        <v>14.19</v>
      </c>
      <c r="J72" s="218">
        <v>1.58</v>
      </c>
      <c r="K72" s="218">
        <v>0.34</v>
      </c>
      <c r="L72" s="218">
        <v>385.74</v>
      </c>
      <c r="M72" s="218">
        <v>1.01</v>
      </c>
      <c r="N72" s="218">
        <v>1.31</v>
      </c>
      <c r="O72" s="218">
        <v>0</v>
      </c>
      <c r="P72" s="218">
        <v>1.52</v>
      </c>
      <c r="Q72" s="218">
        <v>0.24</v>
      </c>
      <c r="R72" s="218">
        <v>1.0900000000000001</v>
      </c>
      <c r="S72" s="218">
        <v>0.28999999999999998</v>
      </c>
      <c r="T72" s="218">
        <v>0</v>
      </c>
      <c r="U72" s="218">
        <v>1.95</v>
      </c>
      <c r="V72" s="218">
        <v>0.2</v>
      </c>
      <c r="W72" s="218">
        <v>0.39</v>
      </c>
      <c r="X72" s="218">
        <v>1.65</v>
      </c>
      <c r="Y72" s="218">
        <v>0</v>
      </c>
      <c r="Z72" s="218">
        <v>2.84</v>
      </c>
      <c r="AA72" s="218">
        <v>1.01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-1.1000000000000001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8</v>
      </c>
      <c r="D73" s="218">
        <v>1.66</v>
      </c>
      <c r="E73" s="218">
        <v>0</v>
      </c>
      <c r="F73" s="218">
        <v>0</v>
      </c>
      <c r="G73" s="218">
        <v>18.77</v>
      </c>
      <c r="H73" s="218">
        <v>0</v>
      </c>
      <c r="I73" s="218">
        <v>14.19</v>
      </c>
      <c r="J73" s="218">
        <v>1.58</v>
      </c>
      <c r="K73" s="218">
        <v>1.55</v>
      </c>
      <c r="L73" s="218">
        <v>398.91</v>
      </c>
      <c r="M73" s="218">
        <v>1.01</v>
      </c>
      <c r="N73" s="218">
        <v>1.31</v>
      </c>
      <c r="O73" s="218">
        <v>0</v>
      </c>
      <c r="P73" s="218">
        <v>1.52</v>
      </c>
      <c r="Q73" s="218">
        <v>0.24</v>
      </c>
      <c r="R73" s="218">
        <v>0.47</v>
      </c>
      <c r="S73" s="218">
        <v>0.28999999999999998</v>
      </c>
      <c r="T73" s="218">
        <v>0</v>
      </c>
      <c r="U73" s="218">
        <v>1.95</v>
      </c>
      <c r="V73" s="218">
        <v>0.2</v>
      </c>
      <c r="W73" s="218">
        <v>3.82</v>
      </c>
      <c r="X73" s="218">
        <v>11.69</v>
      </c>
      <c r="Y73" s="218">
        <v>0</v>
      </c>
      <c r="Z73" s="218">
        <v>2.84</v>
      </c>
      <c r="AA73" s="218">
        <v>1.01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-1.1000000000000001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8</v>
      </c>
      <c r="D74" s="218">
        <v>1.66</v>
      </c>
      <c r="E74" s="218">
        <v>0</v>
      </c>
      <c r="F74" s="218">
        <v>0</v>
      </c>
      <c r="G74" s="218">
        <v>18.77</v>
      </c>
      <c r="H74" s="218">
        <v>0</v>
      </c>
      <c r="I74" s="218">
        <v>14.19</v>
      </c>
      <c r="J74" s="218">
        <v>1.58</v>
      </c>
      <c r="K74" s="218">
        <v>0.34</v>
      </c>
      <c r="L74" s="218">
        <v>385.74</v>
      </c>
      <c r="M74" s="218">
        <v>1.01</v>
      </c>
      <c r="N74" s="218">
        <v>1.31</v>
      </c>
      <c r="O74" s="218">
        <v>0</v>
      </c>
      <c r="P74" s="218">
        <v>1.52</v>
      </c>
      <c r="Q74" s="218">
        <v>0.24</v>
      </c>
      <c r="R74" s="218">
        <v>0.47</v>
      </c>
      <c r="S74" s="218">
        <v>0.28999999999999998</v>
      </c>
      <c r="T74" s="218">
        <v>0</v>
      </c>
      <c r="U74" s="218">
        <v>1.95</v>
      </c>
      <c r="V74" s="218">
        <v>0.2</v>
      </c>
      <c r="W74" s="218">
        <v>3.82</v>
      </c>
      <c r="X74" s="218">
        <v>11.69</v>
      </c>
      <c r="Y74" s="218">
        <v>0</v>
      </c>
      <c r="Z74" s="218">
        <v>2.84</v>
      </c>
      <c r="AA74" s="218">
        <v>1.01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-1.1000000000000001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8</v>
      </c>
      <c r="D75" s="218">
        <v>1.66</v>
      </c>
      <c r="E75" s="218">
        <v>0</v>
      </c>
      <c r="F75" s="218">
        <v>0</v>
      </c>
      <c r="G75" s="218">
        <v>18.77</v>
      </c>
      <c r="H75" s="218">
        <v>0</v>
      </c>
      <c r="I75" s="218">
        <v>14.19</v>
      </c>
      <c r="J75" s="218">
        <v>1.58</v>
      </c>
      <c r="K75" s="218">
        <v>0.34</v>
      </c>
      <c r="L75" s="218">
        <v>385.74</v>
      </c>
      <c r="M75" s="218">
        <v>1.01</v>
      </c>
      <c r="N75" s="218">
        <v>1.31</v>
      </c>
      <c r="O75" s="218">
        <v>0</v>
      </c>
      <c r="P75" s="218">
        <v>1.52</v>
      </c>
      <c r="Q75" s="218">
        <v>0.24</v>
      </c>
      <c r="R75" s="218">
        <v>0.47</v>
      </c>
      <c r="S75" s="218">
        <v>0.28999999999999998</v>
      </c>
      <c r="T75" s="218">
        <v>0</v>
      </c>
      <c r="U75" s="218">
        <v>1.95</v>
      </c>
      <c r="V75" s="218">
        <v>0.2</v>
      </c>
      <c r="W75" s="218">
        <v>1.8</v>
      </c>
      <c r="X75" s="218">
        <v>11.69</v>
      </c>
      <c r="Y75" s="218">
        <v>0</v>
      </c>
      <c r="Z75" s="218">
        <v>2.84</v>
      </c>
      <c r="AA75" s="218">
        <v>1.01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-1.1000000000000001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8</v>
      </c>
      <c r="D76" s="218">
        <v>1.66</v>
      </c>
      <c r="E76" s="218">
        <v>0</v>
      </c>
      <c r="F76" s="218">
        <v>0</v>
      </c>
      <c r="G76" s="218">
        <v>18.77</v>
      </c>
      <c r="H76" s="218">
        <v>0</v>
      </c>
      <c r="I76" s="218">
        <v>14.19</v>
      </c>
      <c r="J76" s="218">
        <v>1.58</v>
      </c>
      <c r="K76" s="218">
        <v>0.34</v>
      </c>
      <c r="L76" s="218">
        <v>388.2</v>
      </c>
      <c r="M76" s="218">
        <v>1.01</v>
      </c>
      <c r="N76" s="218">
        <v>1.31</v>
      </c>
      <c r="O76" s="218">
        <v>0</v>
      </c>
      <c r="P76" s="218">
        <v>1.52</v>
      </c>
      <c r="Q76" s="218">
        <v>0.24</v>
      </c>
      <c r="R76" s="218">
        <v>0.47</v>
      </c>
      <c r="S76" s="218">
        <v>0.28999999999999998</v>
      </c>
      <c r="T76" s="218">
        <v>0</v>
      </c>
      <c r="U76" s="218">
        <v>1.95</v>
      </c>
      <c r="V76" s="218">
        <v>0.2</v>
      </c>
      <c r="W76" s="218">
        <v>1.8</v>
      </c>
      <c r="X76" s="218">
        <v>11.69</v>
      </c>
      <c r="Y76" s="218">
        <v>0</v>
      </c>
      <c r="Z76" s="218">
        <v>2.84</v>
      </c>
      <c r="AA76" s="218">
        <v>1.01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-1.1000000000000001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8</v>
      </c>
      <c r="D77" s="218">
        <v>1.66</v>
      </c>
      <c r="E77" s="218">
        <v>0</v>
      </c>
      <c r="F77" s="218">
        <v>0</v>
      </c>
      <c r="G77" s="218">
        <v>18.77</v>
      </c>
      <c r="H77" s="218">
        <v>0</v>
      </c>
      <c r="I77" s="218">
        <v>14.19</v>
      </c>
      <c r="J77" s="218">
        <v>1.58</v>
      </c>
      <c r="K77" s="218">
        <v>0.71</v>
      </c>
      <c r="L77" s="218">
        <v>390.44</v>
      </c>
      <c r="M77" s="218">
        <v>1.01</v>
      </c>
      <c r="N77" s="218">
        <v>1.31</v>
      </c>
      <c r="O77" s="218">
        <v>0</v>
      </c>
      <c r="P77" s="218">
        <v>1.52</v>
      </c>
      <c r="Q77" s="218">
        <v>1.9</v>
      </c>
      <c r="R77" s="218">
        <v>0.47</v>
      </c>
      <c r="S77" s="218">
        <v>0.28999999999999998</v>
      </c>
      <c r="T77" s="218">
        <v>0</v>
      </c>
      <c r="U77" s="218">
        <v>1.95</v>
      </c>
      <c r="V77" s="218">
        <v>0.2</v>
      </c>
      <c r="W77" s="218">
        <v>3.82</v>
      </c>
      <c r="X77" s="218">
        <v>11.69</v>
      </c>
      <c r="Y77" s="218">
        <v>0</v>
      </c>
      <c r="Z77" s="218">
        <v>2.84</v>
      </c>
      <c r="AA77" s="218">
        <v>1.01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-1.1000000000000001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8</v>
      </c>
      <c r="D78" s="218">
        <v>1.66</v>
      </c>
      <c r="E78" s="218">
        <v>0</v>
      </c>
      <c r="F78" s="218">
        <v>0</v>
      </c>
      <c r="G78" s="218">
        <v>18.77</v>
      </c>
      <c r="H78" s="218">
        <v>0</v>
      </c>
      <c r="I78" s="218">
        <v>14.19</v>
      </c>
      <c r="J78" s="218">
        <v>1.58</v>
      </c>
      <c r="K78" s="218">
        <v>0.71</v>
      </c>
      <c r="L78" s="218">
        <v>390.6</v>
      </c>
      <c r="M78" s="218">
        <v>1.01</v>
      </c>
      <c r="N78" s="218">
        <v>1.31</v>
      </c>
      <c r="O78" s="218">
        <v>0</v>
      </c>
      <c r="P78" s="218">
        <v>1.52</v>
      </c>
      <c r="Q78" s="218">
        <v>1.91</v>
      </c>
      <c r="R78" s="218">
        <v>0.47</v>
      </c>
      <c r="S78" s="218">
        <v>0.28999999999999998</v>
      </c>
      <c r="T78" s="218">
        <v>0</v>
      </c>
      <c r="U78" s="218">
        <v>1.95</v>
      </c>
      <c r="V78" s="218">
        <v>0.2</v>
      </c>
      <c r="W78" s="218">
        <v>3.82</v>
      </c>
      <c r="X78" s="218">
        <v>11.69</v>
      </c>
      <c r="Y78" s="218">
        <v>0</v>
      </c>
      <c r="Z78" s="218">
        <v>2.84</v>
      </c>
      <c r="AA78" s="218">
        <v>1.01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-1.1000000000000001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8</v>
      </c>
      <c r="D79" s="218">
        <v>1.66</v>
      </c>
      <c r="E79" s="218">
        <v>0</v>
      </c>
      <c r="F79" s="218">
        <v>0</v>
      </c>
      <c r="G79" s="218">
        <v>18.77</v>
      </c>
      <c r="H79" s="218">
        <v>0</v>
      </c>
      <c r="I79" s="218">
        <v>14.19</v>
      </c>
      <c r="J79" s="218">
        <v>1.58</v>
      </c>
      <c r="K79" s="218">
        <v>0.34</v>
      </c>
      <c r="L79" s="218">
        <v>391.49</v>
      </c>
      <c r="M79" s="218">
        <v>1.01</v>
      </c>
      <c r="N79" s="218">
        <v>1.31</v>
      </c>
      <c r="O79" s="218">
        <v>0</v>
      </c>
      <c r="P79" s="218">
        <v>1.52</v>
      </c>
      <c r="Q79" s="218">
        <v>0.24</v>
      </c>
      <c r="R79" s="218">
        <v>0.47</v>
      </c>
      <c r="S79" s="218">
        <v>0.28999999999999998</v>
      </c>
      <c r="T79" s="218">
        <v>0</v>
      </c>
      <c r="U79" s="218">
        <v>1.95</v>
      </c>
      <c r="V79" s="218">
        <v>0.2</v>
      </c>
      <c r="W79" s="218">
        <v>3.82</v>
      </c>
      <c r="X79" s="218">
        <v>11.69</v>
      </c>
      <c r="Y79" s="218">
        <v>0</v>
      </c>
      <c r="Z79" s="218">
        <v>2.84</v>
      </c>
      <c r="AA79" s="218">
        <v>1.01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-1.1000000000000001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8</v>
      </c>
      <c r="D80" s="218">
        <v>1.66</v>
      </c>
      <c r="E80" s="218">
        <v>0</v>
      </c>
      <c r="F80" s="218">
        <v>0</v>
      </c>
      <c r="G80" s="218">
        <v>18.77</v>
      </c>
      <c r="H80" s="218">
        <v>0</v>
      </c>
      <c r="I80" s="218">
        <v>14.19</v>
      </c>
      <c r="J80" s="218">
        <v>1.58</v>
      </c>
      <c r="K80" s="218">
        <v>0.75</v>
      </c>
      <c r="L80" s="218">
        <v>393.72</v>
      </c>
      <c r="M80" s="218">
        <v>1.01</v>
      </c>
      <c r="N80" s="218">
        <v>1.31</v>
      </c>
      <c r="O80" s="218">
        <v>0</v>
      </c>
      <c r="P80" s="218">
        <v>1.52</v>
      </c>
      <c r="Q80" s="218">
        <v>2.34</v>
      </c>
      <c r="R80" s="218">
        <v>0.47</v>
      </c>
      <c r="S80" s="218">
        <v>0.28999999999999998</v>
      </c>
      <c r="T80" s="218">
        <v>0</v>
      </c>
      <c r="U80" s="218">
        <v>1.95</v>
      </c>
      <c r="V80" s="218">
        <v>0.2</v>
      </c>
      <c r="W80" s="218">
        <v>3.82</v>
      </c>
      <c r="X80" s="218">
        <v>11.69</v>
      </c>
      <c r="Y80" s="218">
        <v>0</v>
      </c>
      <c r="Z80" s="218">
        <v>2.84</v>
      </c>
      <c r="AA80" s="218">
        <v>1.01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-1.1000000000000001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8</v>
      </c>
      <c r="D81" s="218">
        <v>1.66</v>
      </c>
      <c r="E81" s="218">
        <v>0</v>
      </c>
      <c r="F81" s="218">
        <v>0</v>
      </c>
      <c r="G81" s="218">
        <v>18.77</v>
      </c>
      <c r="H81" s="218">
        <v>0</v>
      </c>
      <c r="I81" s="218">
        <v>14.19</v>
      </c>
      <c r="J81" s="218">
        <v>1.58</v>
      </c>
      <c r="K81" s="218">
        <v>0.17</v>
      </c>
      <c r="L81" s="218">
        <v>393.72</v>
      </c>
      <c r="M81" s="218">
        <v>1.01</v>
      </c>
      <c r="N81" s="218">
        <v>1.31</v>
      </c>
      <c r="O81" s="218">
        <v>0</v>
      </c>
      <c r="P81" s="218">
        <v>1.63</v>
      </c>
      <c r="Q81" s="218">
        <v>2.34</v>
      </c>
      <c r="R81" s="218">
        <v>0.47</v>
      </c>
      <c r="S81" s="218">
        <v>0.28999999999999998</v>
      </c>
      <c r="T81" s="218">
        <v>0</v>
      </c>
      <c r="U81" s="218">
        <v>1.95</v>
      </c>
      <c r="V81" s="218">
        <v>0.2</v>
      </c>
      <c r="W81" s="218">
        <v>3.82</v>
      </c>
      <c r="X81" s="218">
        <v>11.69</v>
      </c>
      <c r="Y81" s="218">
        <v>0</v>
      </c>
      <c r="Z81" s="218">
        <v>2.84</v>
      </c>
      <c r="AA81" s="218">
        <v>1.01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-1.1000000000000001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8</v>
      </c>
      <c r="D82" s="218">
        <v>1.66</v>
      </c>
      <c r="E82" s="218">
        <v>0</v>
      </c>
      <c r="F82" s="218">
        <v>0</v>
      </c>
      <c r="G82" s="218">
        <v>18.77</v>
      </c>
      <c r="H82" s="218">
        <v>0</v>
      </c>
      <c r="I82" s="218">
        <v>14.19</v>
      </c>
      <c r="J82" s="218">
        <v>1.58</v>
      </c>
      <c r="K82" s="218">
        <v>0.17</v>
      </c>
      <c r="L82" s="218">
        <v>393.72</v>
      </c>
      <c r="M82" s="218">
        <v>1.01</v>
      </c>
      <c r="N82" s="218">
        <v>1.31</v>
      </c>
      <c r="O82" s="218">
        <v>0</v>
      </c>
      <c r="P82" s="218">
        <v>1.63</v>
      </c>
      <c r="Q82" s="218">
        <v>2.34</v>
      </c>
      <c r="R82" s="218">
        <v>0.47</v>
      </c>
      <c r="S82" s="218">
        <v>0.28999999999999998</v>
      </c>
      <c r="T82" s="218">
        <v>0</v>
      </c>
      <c r="U82" s="218">
        <v>1.95</v>
      </c>
      <c r="V82" s="218">
        <v>0.2</v>
      </c>
      <c r="W82" s="218">
        <v>3.82</v>
      </c>
      <c r="X82" s="218">
        <v>11.69</v>
      </c>
      <c r="Y82" s="218">
        <v>0</v>
      </c>
      <c r="Z82" s="218">
        <v>2.84</v>
      </c>
      <c r="AA82" s="218">
        <v>1.01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-1.1000000000000001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8</v>
      </c>
      <c r="D83" s="218">
        <v>1.66</v>
      </c>
      <c r="E83" s="218">
        <v>0</v>
      </c>
      <c r="F83" s="218">
        <v>0</v>
      </c>
      <c r="G83" s="218">
        <v>18.77</v>
      </c>
      <c r="H83" s="218">
        <v>0</v>
      </c>
      <c r="I83" s="218">
        <v>14.19</v>
      </c>
      <c r="J83" s="218">
        <v>1.58</v>
      </c>
      <c r="K83" s="218">
        <v>0.17</v>
      </c>
      <c r="L83" s="218">
        <v>395.96</v>
      </c>
      <c r="M83" s="218">
        <v>1.01</v>
      </c>
      <c r="N83" s="218">
        <v>1.31</v>
      </c>
      <c r="O83" s="218">
        <v>0</v>
      </c>
      <c r="P83" s="218">
        <v>1.63</v>
      </c>
      <c r="Q83" s="218">
        <v>2.52</v>
      </c>
      <c r="R83" s="218">
        <v>0.47</v>
      </c>
      <c r="S83" s="218">
        <v>0.28999999999999998</v>
      </c>
      <c r="T83" s="218">
        <v>0</v>
      </c>
      <c r="U83" s="218">
        <v>1.95</v>
      </c>
      <c r="V83" s="218">
        <v>0.2</v>
      </c>
      <c r="W83" s="218">
        <v>3.82</v>
      </c>
      <c r="X83" s="218">
        <v>11.69</v>
      </c>
      <c r="Y83" s="218">
        <v>0</v>
      </c>
      <c r="Z83" s="218">
        <v>2.84</v>
      </c>
      <c r="AA83" s="218">
        <v>1.01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-1.1000000000000001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8.3000000000000007</v>
      </c>
      <c r="D84" s="218">
        <v>1.66</v>
      </c>
      <c r="E84" s="218">
        <v>0</v>
      </c>
      <c r="F84" s="218">
        <v>0</v>
      </c>
      <c r="G84" s="218">
        <v>18.77</v>
      </c>
      <c r="H84" s="218">
        <v>0</v>
      </c>
      <c r="I84" s="218">
        <v>14.19</v>
      </c>
      <c r="J84" s="218">
        <v>1.58</v>
      </c>
      <c r="K84" s="218">
        <v>0.17</v>
      </c>
      <c r="L84" s="218">
        <v>395.96</v>
      </c>
      <c r="M84" s="218">
        <v>1.01</v>
      </c>
      <c r="N84" s="218">
        <v>1.31</v>
      </c>
      <c r="O84" s="218">
        <v>0</v>
      </c>
      <c r="P84" s="218">
        <v>1.63</v>
      </c>
      <c r="Q84" s="218">
        <v>2.52</v>
      </c>
      <c r="R84" s="218">
        <v>0.47</v>
      </c>
      <c r="S84" s="218">
        <v>0.28999999999999998</v>
      </c>
      <c r="T84" s="218">
        <v>0</v>
      </c>
      <c r="U84" s="218">
        <v>1.95</v>
      </c>
      <c r="V84" s="218">
        <v>0.2</v>
      </c>
      <c r="W84" s="218">
        <v>3.82</v>
      </c>
      <c r="X84" s="218">
        <v>11.69</v>
      </c>
      <c r="Y84" s="218">
        <v>0</v>
      </c>
      <c r="Z84" s="218">
        <v>2.84</v>
      </c>
      <c r="AA84" s="218">
        <v>1.01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-1.1000000000000001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8.3000000000000007</v>
      </c>
      <c r="D85" s="218">
        <v>1.66</v>
      </c>
      <c r="E85" s="218">
        <v>0</v>
      </c>
      <c r="F85" s="218">
        <v>0</v>
      </c>
      <c r="G85" s="218">
        <v>18.77</v>
      </c>
      <c r="H85" s="218">
        <v>0</v>
      </c>
      <c r="I85" s="218">
        <v>14.19</v>
      </c>
      <c r="J85" s="218">
        <v>1.58</v>
      </c>
      <c r="K85" s="218">
        <v>0.17</v>
      </c>
      <c r="L85" s="218">
        <v>395.96</v>
      </c>
      <c r="M85" s="218">
        <v>1.01</v>
      </c>
      <c r="N85" s="218">
        <v>1.31</v>
      </c>
      <c r="O85" s="218">
        <v>0</v>
      </c>
      <c r="P85" s="218">
        <v>1.63</v>
      </c>
      <c r="Q85" s="218">
        <v>2.52</v>
      </c>
      <c r="R85" s="218">
        <v>0.47</v>
      </c>
      <c r="S85" s="218">
        <v>0.28999999999999998</v>
      </c>
      <c r="T85" s="218">
        <v>0</v>
      </c>
      <c r="U85" s="218">
        <v>1.95</v>
      </c>
      <c r="V85" s="218">
        <v>0.2</v>
      </c>
      <c r="W85" s="218">
        <v>3.82</v>
      </c>
      <c r="X85" s="218">
        <v>11.69</v>
      </c>
      <c r="Y85" s="218">
        <v>0</v>
      </c>
      <c r="Z85" s="218">
        <v>2.84</v>
      </c>
      <c r="AA85" s="218">
        <v>1.01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-1.1000000000000001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8.3000000000000007</v>
      </c>
      <c r="D86" s="218">
        <v>1.66</v>
      </c>
      <c r="E86" s="218">
        <v>0</v>
      </c>
      <c r="F86" s="218">
        <v>0</v>
      </c>
      <c r="G86" s="218">
        <v>18.77</v>
      </c>
      <c r="H86" s="218">
        <v>0</v>
      </c>
      <c r="I86" s="218">
        <v>14.19</v>
      </c>
      <c r="J86" s="218">
        <v>1.58</v>
      </c>
      <c r="K86" s="218">
        <v>0.17</v>
      </c>
      <c r="L86" s="218">
        <v>395.96</v>
      </c>
      <c r="M86" s="218">
        <v>1.01</v>
      </c>
      <c r="N86" s="218">
        <v>1.31</v>
      </c>
      <c r="O86" s="218">
        <v>0</v>
      </c>
      <c r="P86" s="218">
        <v>1.63</v>
      </c>
      <c r="Q86" s="218">
        <v>2.52</v>
      </c>
      <c r="R86" s="218">
        <v>0.47</v>
      </c>
      <c r="S86" s="218">
        <v>0.28999999999999998</v>
      </c>
      <c r="T86" s="218">
        <v>0</v>
      </c>
      <c r="U86" s="218">
        <v>1.95</v>
      </c>
      <c r="V86" s="218">
        <v>0.2</v>
      </c>
      <c r="W86" s="218">
        <v>3.82</v>
      </c>
      <c r="X86" s="218">
        <v>11.69</v>
      </c>
      <c r="Y86" s="218">
        <v>0</v>
      </c>
      <c r="Z86" s="218">
        <v>2.84</v>
      </c>
      <c r="AA86" s="218">
        <v>1.01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-1.1000000000000001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8.3000000000000007</v>
      </c>
      <c r="D87" s="218">
        <v>1.66</v>
      </c>
      <c r="E87" s="218">
        <v>0</v>
      </c>
      <c r="F87" s="218">
        <v>0</v>
      </c>
      <c r="G87" s="218">
        <v>18.77</v>
      </c>
      <c r="H87" s="218">
        <v>0</v>
      </c>
      <c r="I87" s="218">
        <v>14.19</v>
      </c>
      <c r="J87" s="218">
        <v>1.58</v>
      </c>
      <c r="K87" s="218">
        <v>0.17</v>
      </c>
      <c r="L87" s="218">
        <v>395.96</v>
      </c>
      <c r="M87" s="218">
        <v>1.01</v>
      </c>
      <c r="N87" s="218">
        <v>1.31</v>
      </c>
      <c r="O87" s="218">
        <v>0</v>
      </c>
      <c r="P87" s="218">
        <v>1.63</v>
      </c>
      <c r="Q87" s="218">
        <v>2.52</v>
      </c>
      <c r="R87" s="218">
        <v>0.47</v>
      </c>
      <c r="S87" s="218">
        <v>0.28999999999999998</v>
      </c>
      <c r="T87" s="218">
        <v>0</v>
      </c>
      <c r="U87" s="218">
        <v>1.95</v>
      </c>
      <c r="V87" s="218">
        <v>0.2</v>
      </c>
      <c r="W87" s="218">
        <v>3.82</v>
      </c>
      <c r="X87" s="218">
        <v>16.190000000000001</v>
      </c>
      <c r="Y87" s="218">
        <v>0</v>
      </c>
      <c r="Z87" s="218">
        <v>2.84</v>
      </c>
      <c r="AA87" s="218">
        <v>1.01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-1.1000000000000001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8.6</v>
      </c>
      <c r="D88" s="218">
        <v>1.66</v>
      </c>
      <c r="E88" s="218">
        <v>0</v>
      </c>
      <c r="F88" s="218">
        <v>0</v>
      </c>
      <c r="G88" s="218">
        <v>18.77</v>
      </c>
      <c r="H88" s="218">
        <v>0</v>
      </c>
      <c r="I88" s="218">
        <v>14.19</v>
      </c>
      <c r="J88" s="218">
        <v>1.58</v>
      </c>
      <c r="K88" s="218">
        <v>0.17</v>
      </c>
      <c r="L88" s="218">
        <v>395.96</v>
      </c>
      <c r="M88" s="218">
        <v>1.01</v>
      </c>
      <c r="N88" s="218">
        <v>1.31</v>
      </c>
      <c r="O88" s="218">
        <v>0</v>
      </c>
      <c r="P88" s="218">
        <v>1.63</v>
      </c>
      <c r="Q88" s="218">
        <v>2.52</v>
      </c>
      <c r="R88" s="218">
        <v>0.47</v>
      </c>
      <c r="S88" s="218">
        <v>0.28999999999999998</v>
      </c>
      <c r="T88" s="218">
        <v>0</v>
      </c>
      <c r="U88" s="218">
        <v>1.95</v>
      </c>
      <c r="V88" s="218">
        <v>0.2</v>
      </c>
      <c r="W88" s="218">
        <v>3.82</v>
      </c>
      <c r="X88" s="218">
        <v>16.190000000000001</v>
      </c>
      <c r="Y88" s="218">
        <v>0</v>
      </c>
      <c r="Z88" s="218">
        <v>2.84</v>
      </c>
      <c r="AA88" s="218">
        <v>1.01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-1.1000000000000001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8.6</v>
      </c>
      <c r="D89" s="218">
        <v>1.66</v>
      </c>
      <c r="E89" s="218">
        <v>0</v>
      </c>
      <c r="F89" s="218">
        <v>0</v>
      </c>
      <c r="G89" s="218">
        <v>18.77</v>
      </c>
      <c r="H89" s="218">
        <v>0</v>
      </c>
      <c r="I89" s="218">
        <v>14.19</v>
      </c>
      <c r="J89" s="218">
        <v>1.58</v>
      </c>
      <c r="K89" s="218">
        <v>0.17</v>
      </c>
      <c r="L89" s="218">
        <v>395.96</v>
      </c>
      <c r="M89" s="218">
        <v>1.01</v>
      </c>
      <c r="N89" s="218">
        <v>1.31</v>
      </c>
      <c r="O89" s="218">
        <v>0</v>
      </c>
      <c r="P89" s="218">
        <v>1.72</v>
      </c>
      <c r="Q89" s="218">
        <v>2.52</v>
      </c>
      <c r="R89" s="218">
        <v>0.47</v>
      </c>
      <c r="S89" s="218">
        <v>0.28999999999999998</v>
      </c>
      <c r="T89" s="218">
        <v>0</v>
      </c>
      <c r="U89" s="218">
        <v>1.95</v>
      </c>
      <c r="V89" s="218">
        <v>0.2</v>
      </c>
      <c r="W89" s="218">
        <v>3.82</v>
      </c>
      <c r="X89" s="218">
        <v>16.190000000000001</v>
      </c>
      <c r="Y89" s="218">
        <v>0</v>
      </c>
      <c r="Z89" s="218">
        <v>2.84</v>
      </c>
      <c r="AA89" s="218">
        <v>1.01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-1.1000000000000001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8.6</v>
      </c>
      <c r="D90" s="218">
        <v>1.66</v>
      </c>
      <c r="E90" s="218">
        <v>0</v>
      </c>
      <c r="F90" s="218">
        <v>0</v>
      </c>
      <c r="G90" s="218">
        <v>18.77</v>
      </c>
      <c r="H90" s="218">
        <v>0</v>
      </c>
      <c r="I90" s="218">
        <v>14.19</v>
      </c>
      <c r="J90" s="218">
        <v>1.58</v>
      </c>
      <c r="K90" s="218">
        <v>0.17</v>
      </c>
      <c r="L90" s="218">
        <v>395.96</v>
      </c>
      <c r="M90" s="218">
        <v>1.01</v>
      </c>
      <c r="N90" s="218">
        <v>1.31</v>
      </c>
      <c r="O90" s="218">
        <v>0</v>
      </c>
      <c r="P90" s="218">
        <v>1.72</v>
      </c>
      <c r="Q90" s="218">
        <v>2.52</v>
      </c>
      <c r="R90" s="218">
        <v>0.47</v>
      </c>
      <c r="S90" s="218">
        <v>0.28999999999999998</v>
      </c>
      <c r="T90" s="218">
        <v>0</v>
      </c>
      <c r="U90" s="218">
        <v>1.95</v>
      </c>
      <c r="V90" s="218">
        <v>0.2</v>
      </c>
      <c r="W90" s="218">
        <v>3.82</v>
      </c>
      <c r="X90" s="218">
        <v>16.190000000000001</v>
      </c>
      <c r="Y90" s="218">
        <v>0</v>
      </c>
      <c r="Z90" s="218">
        <v>2.84</v>
      </c>
      <c r="AA90" s="218">
        <v>1.01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-1.1000000000000001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8.9</v>
      </c>
      <c r="D91" s="218">
        <v>1.66</v>
      </c>
      <c r="E91" s="218">
        <v>0</v>
      </c>
      <c r="F91" s="218">
        <v>0</v>
      </c>
      <c r="G91" s="218">
        <v>18.77</v>
      </c>
      <c r="H91" s="218">
        <v>0</v>
      </c>
      <c r="I91" s="218">
        <v>14.19</v>
      </c>
      <c r="J91" s="218">
        <v>1.58</v>
      </c>
      <c r="K91" s="218">
        <v>0.17</v>
      </c>
      <c r="L91" s="218">
        <v>393.72</v>
      </c>
      <c r="M91" s="218">
        <v>1.01</v>
      </c>
      <c r="N91" s="218">
        <v>1.31</v>
      </c>
      <c r="O91" s="218">
        <v>0</v>
      </c>
      <c r="P91" s="218">
        <v>1.72</v>
      </c>
      <c r="Q91" s="218">
        <v>2.34</v>
      </c>
      <c r="R91" s="218">
        <v>0.47</v>
      </c>
      <c r="S91" s="218">
        <v>0.28999999999999998</v>
      </c>
      <c r="T91" s="218">
        <v>0</v>
      </c>
      <c r="U91" s="218">
        <v>1.95</v>
      </c>
      <c r="V91" s="218">
        <v>0.2</v>
      </c>
      <c r="W91" s="218">
        <v>3.82</v>
      </c>
      <c r="X91" s="218">
        <v>16.190000000000001</v>
      </c>
      <c r="Y91" s="218">
        <v>0</v>
      </c>
      <c r="Z91" s="218">
        <v>2.84</v>
      </c>
      <c r="AA91" s="218">
        <v>1.01</v>
      </c>
      <c r="AB91" s="218">
        <v>0</v>
      </c>
      <c r="AC91" s="218">
        <v>0.3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-1.1000000000000001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8.9</v>
      </c>
      <c r="D92" s="218">
        <v>1.66</v>
      </c>
      <c r="E92" s="218">
        <v>0</v>
      </c>
      <c r="F92" s="218">
        <v>0</v>
      </c>
      <c r="G92" s="218">
        <v>18.77</v>
      </c>
      <c r="H92" s="218">
        <v>0</v>
      </c>
      <c r="I92" s="218">
        <v>14.19</v>
      </c>
      <c r="J92" s="218">
        <v>1.58</v>
      </c>
      <c r="K92" s="218">
        <v>0.17</v>
      </c>
      <c r="L92" s="218">
        <v>393.72</v>
      </c>
      <c r="M92" s="218">
        <v>1.01</v>
      </c>
      <c r="N92" s="218">
        <v>1.31</v>
      </c>
      <c r="O92" s="218">
        <v>0</v>
      </c>
      <c r="P92" s="218">
        <v>1.72</v>
      </c>
      <c r="Q92" s="218">
        <v>2.34</v>
      </c>
      <c r="R92" s="218">
        <v>0.47</v>
      </c>
      <c r="S92" s="218">
        <v>0.28999999999999998</v>
      </c>
      <c r="T92" s="218">
        <v>0</v>
      </c>
      <c r="U92" s="218">
        <v>1.95</v>
      </c>
      <c r="V92" s="218">
        <v>0.2</v>
      </c>
      <c r="W92" s="218">
        <v>3.82</v>
      </c>
      <c r="X92" s="218">
        <v>16.190000000000001</v>
      </c>
      <c r="Y92" s="218">
        <v>0</v>
      </c>
      <c r="Z92" s="218">
        <v>2.84</v>
      </c>
      <c r="AA92" s="218">
        <v>1.01</v>
      </c>
      <c r="AB92" s="218">
        <v>0</v>
      </c>
      <c r="AC92" s="218">
        <v>0.3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-1.1000000000000001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8.9</v>
      </c>
      <c r="D93" s="218">
        <v>1.66</v>
      </c>
      <c r="E93" s="218">
        <v>0</v>
      </c>
      <c r="F93" s="218">
        <v>0</v>
      </c>
      <c r="G93" s="218">
        <v>18.77</v>
      </c>
      <c r="H93" s="218">
        <v>0</v>
      </c>
      <c r="I93" s="218">
        <v>14.19</v>
      </c>
      <c r="J93" s="218">
        <v>1.58</v>
      </c>
      <c r="K93" s="218">
        <v>0.17</v>
      </c>
      <c r="L93" s="218">
        <v>393.72</v>
      </c>
      <c r="M93" s="218">
        <v>1.01</v>
      </c>
      <c r="N93" s="218">
        <v>1.31</v>
      </c>
      <c r="O93" s="218">
        <v>0</v>
      </c>
      <c r="P93" s="218">
        <v>1.72</v>
      </c>
      <c r="Q93" s="218">
        <v>2.34</v>
      </c>
      <c r="R93" s="218">
        <v>0.47</v>
      </c>
      <c r="S93" s="218">
        <v>0.28999999999999998</v>
      </c>
      <c r="T93" s="218">
        <v>0</v>
      </c>
      <c r="U93" s="218">
        <v>1.95</v>
      </c>
      <c r="V93" s="218">
        <v>0.2</v>
      </c>
      <c r="W93" s="218">
        <v>3.82</v>
      </c>
      <c r="X93" s="218">
        <v>16.190000000000001</v>
      </c>
      <c r="Y93" s="218">
        <v>0</v>
      </c>
      <c r="Z93" s="218">
        <v>2.84</v>
      </c>
      <c r="AA93" s="218">
        <v>1.01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-1.1000000000000001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8.9</v>
      </c>
      <c r="D94" s="218">
        <v>1.66</v>
      </c>
      <c r="E94" s="218">
        <v>0</v>
      </c>
      <c r="F94" s="218">
        <v>0</v>
      </c>
      <c r="G94" s="218">
        <v>18.77</v>
      </c>
      <c r="H94" s="218">
        <v>0</v>
      </c>
      <c r="I94" s="218">
        <v>14.19</v>
      </c>
      <c r="J94" s="218">
        <v>1.58</v>
      </c>
      <c r="K94" s="218">
        <v>0.17</v>
      </c>
      <c r="L94" s="218">
        <v>393.72</v>
      </c>
      <c r="M94" s="218">
        <v>1.01</v>
      </c>
      <c r="N94" s="218">
        <v>1.31</v>
      </c>
      <c r="O94" s="218">
        <v>0</v>
      </c>
      <c r="P94" s="218">
        <v>1.72</v>
      </c>
      <c r="Q94" s="218">
        <v>2.34</v>
      </c>
      <c r="R94" s="218">
        <v>0.47</v>
      </c>
      <c r="S94" s="218">
        <v>0.28999999999999998</v>
      </c>
      <c r="T94" s="218">
        <v>0</v>
      </c>
      <c r="U94" s="218">
        <v>1.95</v>
      </c>
      <c r="V94" s="218">
        <v>0.2</v>
      </c>
      <c r="W94" s="218">
        <v>3.82</v>
      </c>
      <c r="X94" s="218">
        <v>16.190000000000001</v>
      </c>
      <c r="Y94" s="218">
        <v>0</v>
      </c>
      <c r="Z94" s="218">
        <v>2.84</v>
      </c>
      <c r="AA94" s="218">
        <v>1.01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-1.1000000000000001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8.9</v>
      </c>
      <c r="D95" s="218">
        <v>1.66</v>
      </c>
      <c r="E95" s="218">
        <v>0</v>
      </c>
      <c r="F95" s="218">
        <v>0</v>
      </c>
      <c r="G95" s="218">
        <v>18.77</v>
      </c>
      <c r="H95" s="218">
        <v>0</v>
      </c>
      <c r="I95" s="218">
        <v>14.19</v>
      </c>
      <c r="J95" s="218">
        <v>1.58</v>
      </c>
      <c r="K95" s="218">
        <v>0.17</v>
      </c>
      <c r="L95" s="218">
        <v>393.72</v>
      </c>
      <c r="M95" s="218">
        <v>1.01</v>
      </c>
      <c r="N95" s="218">
        <v>1.31</v>
      </c>
      <c r="O95" s="218">
        <v>0</v>
      </c>
      <c r="P95" s="218">
        <v>1.72</v>
      </c>
      <c r="Q95" s="218">
        <v>2.34</v>
      </c>
      <c r="R95" s="218">
        <v>0.47</v>
      </c>
      <c r="S95" s="218">
        <v>0.28999999999999998</v>
      </c>
      <c r="T95" s="218">
        <v>0</v>
      </c>
      <c r="U95" s="218">
        <v>1.95</v>
      </c>
      <c r="V95" s="218">
        <v>0.2</v>
      </c>
      <c r="W95" s="218">
        <v>3.82</v>
      </c>
      <c r="X95" s="218">
        <v>16.190000000000001</v>
      </c>
      <c r="Y95" s="218">
        <v>0</v>
      </c>
      <c r="Z95" s="218">
        <v>2.84</v>
      </c>
      <c r="AA95" s="218">
        <v>1.01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-1.1000000000000001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8.9</v>
      </c>
      <c r="D96" s="218">
        <v>1.66</v>
      </c>
      <c r="E96" s="218">
        <v>0</v>
      </c>
      <c r="F96" s="218">
        <v>0</v>
      </c>
      <c r="G96" s="218">
        <v>18.77</v>
      </c>
      <c r="H96" s="218">
        <v>0</v>
      </c>
      <c r="I96" s="218">
        <v>14.19</v>
      </c>
      <c r="J96" s="218">
        <v>1.58</v>
      </c>
      <c r="K96" s="218">
        <v>0.17</v>
      </c>
      <c r="L96" s="218">
        <v>393.72</v>
      </c>
      <c r="M96" s="218">
        <v>1.01</v>
      </c>
      <c r="N96" s="218">
        <v>1.31</v>
      </c>
      <c r="O96" s="218">
        <v>0</v>
      </c>
      <c r="P96" s="218">
        <v>1.72</v>
      </c>
      <c r="Q96" s="218">
        <v>2.34</v>
      </c>
      <c r="R96" s="218">
        <v>0.47</v>
      </c>
      <c r="S96" s="218">
        <v>0.28999999999999998</v>
      </c>
      <c r="T96" s="218">
        <v>0</v>
      </c>
      <c r="U96" s="218">
        <v>1.95</v>
      </c>
      <c r="V96" s="218">
        <v>0.2</v>
      </c>
      <c r="W96" s="218">
        <v>3.82</v>
      </c>
      <c r="X96" s="218">
        <v>16.190000000000001</v>
      </c>
      <c r="Y96" s="218">
        <v>0</v>
      </c>
      <c r="Z96" s="218">
        <v>2.84</v>
      </c>
      <c r="AA96" s="218">
        <v>1.01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-1.1000000000000001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8.9</v>
      </c>
      <c r="D97" s="218">
        <v>1.66</v>
      </c>
      <c r="E97" s="218">
        <v>0</v>
      </c>
      <c r="F97" s="218">
        <v>0</v>
      </c>
      <c r="G97" s="218">
        <v>18.77</v>
      </c>
      <c r="H97" s="218">
        <v>0</v>
      </c>
      <c r="I97" s="218">
        <v>14.19</v>
      </c>
      <c r="J97" s="218">
        <v>1.58</v>
      </c>
      <c r="K97" s="218">
        <v>0.17</v>
      </c>
      <c r="L97" s="218">
        <v>393.72</v>
      </c>
      <c r="M97" s="218">
        <v>1.01</v>
      </c>
      <c r="N97" s="218">
        <v>1.31</v>
      </c>
      <c r="O97" s="218">
        <v>0</v>
      </c>
      <c r="P97" s="218">
        <v>1.72</v>
      </c>
      <c r="Q97" s="218">
        <v>2.34</v>
      </c>
      <c r="R97" s="218">
        <v>0.47</v>
      </c>
      <c r="S97" s="218">
        <v>0.28999999999999998</v>
      </c>
      <c r="T97" s="218">
        <v>0</v>
      </c>
      <c r="U97" s="218">
        <v>1.95</v>
      </c>
      <c r="V97" s="218">
        <v>0.2</v>
      </c>
      <c r="W97" s="218">
        <v>3.82</v>
      </c>
      <c r="X97" s="218">
        <v>16.190000000000001</v>
      </c>
      <c r="Y97" s="218">
        <v>0</v>
      </c>
      <c r="Z97" s="218">
        <v>2.84</v>
      </c>
      <c r="AA97" s="218">
        <v>1.01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-1.1000000000000001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8.9</v>
      </c>
      <c r="D98" s="218">
        <v>1.66</v>
      </c>
      <c r="E98" s="218">
        <v>0</v>
      </c>
      <c r="F98" s="218">
        <v>0</v>
      </c>
      <c r="G98" s="218">
        <v>18.77</v>
      </c>
      <c r="H98" s="218">
        <v>0</v>
      </c>
      <c r="I98" s="218">
        <v>14.19</v>
      </c>
      <c r="J98" s="218">
        <v>1.58</v>
      </c>
      <c r="K98" s="218">
        <v>0.17</v>
      </c>
      <c r="L98" s="218">
        <v>393.72</v>
      </c>
      <c r="M98" s="218">
        <v>1.01</v>
      </c>
      <c r="N98" s="218">
        <v>1.31</v>
      </c>
      <c r="O98" s="218">
        <v>0</v>
      </c>
      <c r="P98" s="218">
        <v>1.72</v>
      </c>
      <c r="Q98" s="218">
        <v>2.34</v>
      </c>
      <c r="R98" s="218">
        <v>0.47</v>
      </c>
      <c r="S98" s="218">
        <v>0.28999999999999998</v>
      </c>
      <c r="T98" s="218">
        <v>0</v>
      </c>
      <c r="U98" s="218">
        <v>1.95</v>
      </c>
      <c r="V98" s="218">
        <v>0.2</v>
      </c>
      <c r="W98" s="218">
        <v>3.82</v>
      </c>
      <c r="X98" s="218">
        <v>16.190000000000001</v>
      </c>
      <c r="Y98" s="218">
        <v>0</v>
      </c>
      <c r="Z98" s="218">
        <v>2.84</v>
      </c>
      <c r="AA98" s="218">
        <v>1.01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-1.1000000000000001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0.21371499999999993</v>
      </c>
      <c r="D99">
        <f t="shared" si="0"/>
        <v>3.9839999999999938E-2</v>
      </c>
      <c r="E99">
        <f t="shared" si="0"/>
        <v>0</v>
      </c>
      <c r="F99">
        <f t="shared" si="0"/>
        <v>0</v>
      </c>
      <c r="G99">
        <f t="shared" si="0"/>
        <v>0.45239999999999964</v>
      </c>
      <c r="H99">
        <f t="shared" si="0"/>
        <v>0</v>
      </c>
      <c r="I99">
        <f t="shared" si="0"/>
        <v>0.34056000000000081</v>
      </c>
      <c r="J99">
        <f t="shared" si="0"/>
        <v>3.7920000000000016E-2</v>
      </c>
      <c r="K99">
        <f t="shared" si="0"/>
        <v>0.11678999999999988</v>
      </c>
      <c r="L99">
        <f t="shared" si="0"/>
        <v>10.188677500000004</v>
      </c>
      <c r="M99">
        <f t="shared" si="0"/>
        <v>2.4240000000000029E-2</v>
      </c>
      <c r="N99">
        <f t="shared" si="0"/>
        <v>3.1440000000000037E-2</v>
      </c>
      <c r="O99">
        <f t="shared" si="0"/>
        <v>0</v>
      </c>
      <c r="P99">
        <f t="shared" si="0"/>
        <v>3.7199999999999969E-2</v>
      </c>
      <c r="Q99">
        <f t="shared" si="0"/>
        <v>8.6572499999999913E-2</v>
      </c>
      <c r="R99">
        <f t="shared" si="0"/>
        <v>4.8402499999999987E-2</v>
      </c>
      <c r="S99">
        <f t="shared" si="0"/>
        <v>9.5225000000000296E-2</v>
      </c>
      <c r="T99">
        <f t="shared" si="0"/>
        <v>0</v>
      </c>
      <c r="U99">
        <f t="shared" si="0"/>
        <v>4.6799999999999946E-2</v>
      </c>
      <c r="V99">
        <f t="shared" si="0"/>
        <v>1.7557500000000028E-2</v>
      </c>
      <c r="W99">
        <f t="shared" si="0"/>
        <v>5.0504999999999967E-2</v>
      </c>
      <c r="X99">
        <f t="shared" si="0"/>
        <v>0.19831750000000012</v>
      </c>
      <c r="Y99">
        <f t="shared" si="0"/>
        <v>0</v>
      </c>
      <c r="Z99">
        <f t="shared" si="0"/>
        <v>0.16952500000000043</v>
      </c>
      <c r="AA99">
        <f t="shared" si="0"/>
        <v>8.4267499999999898E-2</v>
      </c>
      <c r="AB99">
        <f t="shared" si="0"/>
        <v>0</v>
      </c>
      <c r="AC99">
        <f t="shared" si="0"/>
        <v>4.0825000000000019E-3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-14</v>
      </c>
      <c r="G85" s="124">
        <v>-14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14</v>
      </c>
      <c r="AF85" s="124">
        <v>0</v>
      </c>
      <c r="AG85" s="124">
        <v>0</v>
      </c>
      <c r="AH85" s="124">
        <v>0</v>
      </c>
      <c r="AI85" s="124">
        <v>14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140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140</v>
      </c>
      <c r="DF85" s="123">
        <f t="shared" si="59"/>
        <v>14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-4</v>
      </c>
      <c r="D86" s="124">
        <v>0</v>
      </c>
      <c r="E86" s="124">
        <v>0</v>
      </c>
      <c r="F86" s="124">
        <v>-43</v>
      </c>
      <c r="G86" s="124">
        <v>-47</v>
      </c>
      <c r="H86" s="118"/>
      <c r="I86" s="33">
        <v>84</v>
      </c>
      <c r="J86" s="124">
        <v>4</v>
      </c>
      <c r="K86" s="124">
        <v>0</v>
      </c>
      <c r="L86" s="124">
        <v>0</v>
      </c>
      <c r="M86" s="124">
        <v>0</v>
      </c>
      <c r="N86" s="124">
        <v>4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43</v>
      </c>
      <c r="AF86" s="124">
        <v>0</v>
      </c>
      <c r="AG86" s="124">
        <v>0</v>
      </c>
      <c r="AH86" s="124">
        <v>0</v>
      </c>
      <c r="AI86" s="124">
        <v>43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4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-4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-43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40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40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430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430</v>
      </c>
      <c r="DF86" s="123">
        <f t="shared" si="59"/>
        <v>47</v>
      </c>
      <c r="DG86" s="123">
        <f t="shared" si="60"/>
        <v>-4</v>
      </c>
      <c r="DH86" s="123">
        <f t="shared" si="61"/>
        <v>0</v>
      </c>
      <c r="DI86" s="123">
        <f t="shared" si="62"/>
        <v>0</v>
      </c>
      <c r="DJ86" s="123">
        <f t="shared" si="63"/>
        <v>-43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-19</v>
      </c>
      <c r="D87" s="124">
        <v>0</v>
      </c>
      <c r="E87" s="124">
        <v>0</v>
      </c>
      <c r="F87" s="124">
        <v>-42</v>
      </c>
      <c r="G87" s="124">
        <v>-61</v>
      </c>
      <c r="H87" s="118"/>
      <c r="I87" s="33">
        <v>85</v>
      </c>
      <c r="J87" s="124">
        <v>19</v>
      </c>
      <c r="K87" s="124">
        <v>0</v>
      </c>
      <c r="L87" s="124">
        <v>0</v>
      </c>
      <c r="M87" s="124">
        <v>0</v>
      </c>
      <c r="N87" s="124">
        <v>19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42</v>
      </c>
      <c r="AF87" s="124">
        <v>0</v>
      </c>
      <c r="AG87" s="124">
        <v>0</v>
      </c>
      <c r="AH87" s="124">
        <v>0</v>
      </c>
      <c r="AI87" s="124">
        <v>42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42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-42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190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190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420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420</v>
      </c>
      <c r="DF87" s="123">
        <f t="shared" si="59"/>
        <v>61</v>
      </c>
      <c r="DG87" s="123">
        <f t="shared" si="60"/>
        <v>-19</v>
      </c>
      <c r="DH87" s="123">
        <f t="shared" si="61"/>
        <v>0</v>
      </c>
      <c r="DI87" s="123">
        <f t="shared" si="62"/>
        <v>0</v>
      </c>
      <c r="DJ87" s="123">
        <f t="shared" si="63"/>
        <v>-42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-14</v>
      </c>
      <c r="D88" s="124">
        <v>0</v>
      </c>
      <c r="E88" s="124">
        <v>0</v>
      </c>
      <c r="F88" s="124">
        <v>-42</v>
      </c>
      <c r="G88" s="124">
        <v>-56</v>
      </c>
      <c r="H88" s="118"/>
      <c r="I88" s="33">
        <v>86</v>
      </c>
      <c r="J88" s="124">
        <v>14</v>
      </c>
      <c r="K88" s="124">
        <v>0</v>
      </c>
      <c r="L88" s="124">
        <v>0</v>
      </c>
      <c r="M88" s="124">
        <v>0</v>
      </c>
      <c r="N88" s="124">
        <v>14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42</v>
      </c>
      <c r="AF88" s="124">
        <v>0</v>
      </c>
      <c r="AG88" s="124">
        <v>0</v>
      </c>
      <c r="AH88" s="124">
        <v>0</v>
      </c>
      <c r="AI88" s="124">
        <v>42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14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-14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42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-42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140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140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420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420</v>
      </c>
      <c r="DF88" s="123">
        <f t="shared" si="59"/>
        <v>56</v>
      </c>
      <c r="DG88" s="123">
        <f t="shared" si="60"/>
        <v>-14</v>
      </c>
      <c r="DH88" s="123">
        <f t="shared" si="61"/>
        <v>0</v>
      </c>
      <c r="DI88" s="123">
        <f t="shared" si="62"/>
        <v>0</v>
      </c>
      <c r="DJ88" s="123">
        <f t="shared" si="63"/>
        <v>-42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-29.635000000000002</v>
      </c>
      <c r="D89" s="124">
        <v>0</v>
      </c>
      <c r="E89" s="124">
        <v>0</v>
      </c>
      <c r="F89" s="124">
        <v>-40.365000000000002</v>
      </c>
      <c r="G89" s="124">
        <v>-70</v>
      </c>
      <c r="H89" s="118"/>
      <c r="I89" s="33">
        <v>87</v>
      </c>
      <c r="J89" s="124">
        <v>29.635000000000002</v>
      </c>
      <c r="K89" s="124">
        <v>0</v>
      </c>
      <c r="L89" s="124">
        <v>0</v>
      </c>
      <c r="M89" s="124">
        <v>0</v>
      </c>
      <c r="N89" s="124">
        <v>29.635000000000002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40.365000000000002</v>
      </c>
      <c r="AF89" s="124">
        <v>0</v>
      </c>
      <c r="AG89" s="124">
        <v>0</v>
      </c>
      <c r="AH89" s="124">
        <v>0</v>
      </c>
      <c r="AI89" s="124">
        <v>40.365000000000002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29.635000000000002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-29.635000000000002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40.365000000000002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-40.365000000000002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296.35000000000002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296.35000000000002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403.65000000000003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403.65000000000003</v>
      </c>
      <c r="DF89" s="123">
        <f t="shared" si="59"/>
        <v>70</v>
      </c>
      <c r="DG89" s="123">
        <f t="shared" si="60"/>
        <v>-29.635000000000002</v>
      </c>
      <c r="DH89" s="123">
        <f t="shared" si="61"/>
        <v>0</v>
      </c>
      <c r="DI89" s="123">
        <f t="shared" si="62"/>
        <v>0</v>
      </c>
      <c r="DJ89" s="123">
        <f t="shared" si="63"/>
        <v>-40.365000000000002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-45</v>
      </c>
      <c r="D90" s="124">
        <v>0</v>
      </c>
      <c r="E90" s="124">
        <v>0</v>
      </c>
      <c r="F90" s="124">
        <v>-31.334</v>
      </c>
      <c r="G90" s="124">
        <v>-76.334000000000003</v>
      </c>
      <c r="H90" s="118"/>
      <c r="I90" s="33">
        <v>88</v>
      </c>
      <c r="J90" s="124">
        <v>45</v>
      </c>
      <c r="K90" s="124">
        <v>0</v>
      </c>
      <c r="L90" s="124">
        <v>0</v>
      </c>
      <c r="M90" s="124">
        <v>0</v>
      </c>
      <c r="N90" s="124">
        <v>45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31.334</v>
      </c>
      <c r="AF90" s="124">
        <v>0</v>
      </c>
      <c r="AG90" s="124">
        <v>0</v>
      </c>
      <c r="AH90" s="124">
        <v>0</v>
      </c>
      <c r="AI90" s="124">
        <v>31.334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31.334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-31.334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313.33999999999997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313.33999999999997</v>
      </c>
      <c r="DF90" s="123">
        <f t="shared" si="59"/>
        <v>76.334000000000003</v>
      </c>
      <c r="DG90" s="123">
        <f t="shared" si="60"/>
        <v>-45</v>
      </c>
      <c r="DH90" s="123">
        <f t="shared" si="61"/>
        <v>0</v>
      </c>
      <c r="DI90" s="123">
        <f t="shared" si="62"/>
        <v>0</v>
      </c>
      <c r="DJ90" s="123">
        <f t="shared" si="63"/>
        <v>-31.334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-37.67</v>
      </c>
      <c r="D91" s="124">
        <v>0</v>
      </c>
      <c r="E91" s="124">
        <v>0</v>
      </c>
      <c r="F91" s="124">
        <v>-21.33</v>
      </c>
      <c r="G91" s="124">
        <v>-59</v>
      </c>
      <c r="H91" s="118"/>
      <c r="I91" s="33">
        <v>89</v>
      </c>
      <c r="J91" s="124">
        <v>37.67</v>
      </c>
      <c r="K91" s="124">
        <v>0</v>
      </c>
      <c r="L91" s="124">
        <v>0</v>
      </c>
      <c r="M91" s="124">
        <v>0</v>
      </c>
      <c r="N91" s="124">
        <v>37.67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21.33</v>
      </c>
      <c r="AF91" s="124">
        <v>0</v>
      </c>
      <c r="AG91" s="124">
        <v>0</v>
      </c>
      <c r="AH91" s="124">
        <v>0</v>
      </c>
      <c r="AI91" s="124">
        <v>21.33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37.67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-37.67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21.33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-21.33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376.70000000000005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376.70000000000005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213.29999999999998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213.29999999999998</v>
      </c>
      <c r="DF91" s="123">
        <f t="shared" si="59"/>
        <v>59</v>
      </c>
      <c r="DG91" s="123">
        <f t="shared" si="60"/>
        <v>-37.67</v>
      </c>
      <c r="DH91" s="123">
        <f t="shared" si="61"/>
        <v>0</v>
      </c>
      <c r="DI91" s="123">
        <f t="shared" si="62"/>
        <v>0</v>
      </c>
      <c r="DJ91" s="123">
        <f t="shared" si="63"/>
        <v>-21.33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-73.02</v>
      </c>
      <c r="D92" s="124">
        <v>0</v>
      </c>
      <c r="E92" s="124">
        <v>0</v>
      </c>
      <c r="F92" s="124">
        <v>-4.9800000000000004</v>
      </c>
      <c r="G92" s="124">
        <v>-78</v>
      </c>
      <c r="H92" s="118"/>
      <c r="I92" s="33">
        <v>90</v>
      </c>
      <c r="J92" s="124">
        <v>73.02</v>
      </c>
      <c r="K92" s="124">
        <v>0</v>
      </c>
      <c r="L92" s="124">
        <v>0</v>
      </c>
      <c r="M92" s="124">
        <v>0</v>
      </c>
      <c r="N92" s="124">
        <v>73.02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4.9800000000000004</v>
      </c>
      <c r="AF92" s="124">
        <v>0</v>
      </c>
      <c r="AG92" s="124">
        <v>0</v>
      </c>
      <c r="AH92" s="124">
        <v>0</v>
      </c>
      <c r="AI92" s="124">
        <v>4.9800000000000004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73.02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-73.02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4.9800000000000004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-4.9800000000000004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730.19999999999993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730.19999999999993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49.800000000000004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49.800000000000004</v>
      </c>
      <c r="DF92" s="123">
        <f t="shared" si="59"/>
        <v>78</v>
      </c>
      <c r="DG92" s="123">
        <f t="shared" si="60"/>
        <v>-73.02</v>
      </c>
      <c r="DH92" s="123">
        <f t="shared" si="61"/>
        <v>0</v>
      </c>
      <c r="DI92" s="123">
        <f t="shared" si="62"/>
        <v>0</v>
      </c>
      <c r="DJ92" s="123">
        <f t="shared" si="63"/>
        <v>-4.9800000000000004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-59.68</v>
      </c>
      <c r="D93" s="124">
        <v>0</v>
      </c>
      <c r="E93" s="124">
        <v>0</v>
      </c>
      <c r="F93" s="124">
        <v>0</v>
      </c>
      <c r="G93" s="124">
        <v>-59.68</v>
      </c>
      <c r="H93" s="118"/>
      <c r="I93" s="33">
        <v>91</v>
      </c>
      <c r="J93" s="124">
        <v>59.68</v>
      </c>
      <c r="K93" s="124">
        <v>0</v>
      </c>
      <c r="L93" s="124">
        <v>0</v>
      </c>
      <c r="M93" s="124">
        <v>10.32</v>
      </c>
      <c r="N93" s="124">
        <v>70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-10.32</v>
      </c>
      <c r="AG93" s="124">
        <v>0</v>
      </c>
      <c r="AH93" s="124">
        <v>0</v>
      </c>
      <c r="AI93" s="124">
        <v>-10.32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59.68</v>
      </c>
      <c r="AV93" s="125">
        <f t="shared" si="41"/>
        <v>0</v>
      </c>
      <c r="AW93" s="125">
        <f t="shared" si="41"/>
        <v>0</v>
      </c>
      <c r="AX93" s="125">
        <f t="shared" si="41"/>
        <v>10.32</v>
      </c>
      <c r="AY93" s="125">
        <f t="shared" si="42"/>
        <v>-70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596.79999999999995</v>
      </c>
      <c r="CF93" s="122">
        <f t="shared" si="51"/>
        <v>0</v>
      </c>
      <c r="CG93" s="122">
        <f t="shared" si="51"/>
        <v>0</v>
      </c>
      <c r="CH93" s="122">
        <f t="shared" si="51"/>
        <v>103.2</v>
      </c>
      <c r="CI93" s="122">
        <f t="shared" si="52"/>
        <v>700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59.68</v>
      </c>
      <c r="DG93" s="123">
        <f t="shared" si="60"/>
        <v>-70</v>
      </c>
      <c r="DH93" s="123">
        <f t="shared" si="61"/>
        <v>0</v>
      </c>
      <c r="DI93" s="123">
        <f t="shared" si="62"/>
        <v>0</v>
      </c>
      <c r="DJ93" s="123">
        <f t="shared" si="63"/>
        <v>10.32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-46.33</v>
      </c>
      <c r="D94" s="124">
        <v>0</v>
      </c>
      <c r="E94" s="124">
        <v>0</v>
      </c>
      <c r="F94" s="124">
        <v>0</v>
      </c>
      <c r="G94" s="124">
        <v>-46.33</v>
      </c>
      <c r="H94" s="118"/>
      <c r="I94" s="33">
        <v>92</v>
      </c>
      <c r="J94" s="124">
        <v>46.33</v>
      </c>
      <c r="K94" s="124">
        <v>0</v>
      </c>
      <c r="L94" s="124">
        <v>0</v>
      </c>
      <c r="M94" s="124">
        <v>23.67</v>
      </c>
      <c r="N94" s="124">
        <v>70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-23.67</v>
      </c>
      <c r="AG94" s="124">
        <v>0</v>
      </c>
      <c r="AH94" s="124">
        <v>0</v>
      </c>
      <c r="AI94" s="124">
        <v>-23.67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46.33</v>
      </c>
      <c r="AV94" s="125">
        <f t="shared" si="41"/>
        <v>0</v>
      </c>
      <c r="AW94" s="125">
        <f t="shared" si="41"/>
        <v>0</v>
      </c>
      <c r="AX94" s="125">
        <f t="shared" si="41"/>
        <v>23.67</v>
      </c>
      <c r="AY94" s="125">
        <f t="shared" si="42"/>
        <v>-70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463.29999999999995</v>
      </c>
      <c r="CF94" s="122">
        <f t="shared" si="51"/>
        <v>0</v>
      </c>
      <c r="CG94" s="122">
        <f t="shared" si="51"/>
        <v>0</v>
      </c>
      <c r="CH94" s="122">
        <f t="shared" si="51"/>
        <v>236.70000000000002</v>
      </c>
      <c r="CI94" s="122">
        <f t="shared" si="52"/>
        <v>700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46.33</v>
      </c>
      <c r="DG94" s="123">
        <f t="shared" si="60"/>
        <v>-70</v>
      </c>
      <c r="DH94" s="123">
        <f t="shared" si="61"/>
        <v>0</v>
      </c>
      <c r="DI94" s="123">
        <f t="shared" si="62"/>
        <v>0</v>
      </c>
      <c r="DJ94" s="123">
        <f t="shared" si="63"/>
        <v>23.67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-32.54</v>
      </c>
      <c r="D95" s="124">
        <v>0</v>
      </c>
      <c r="E95" s="124">
        <v>0</v>
      </c>
      <c r="F95" s="124">
        <v>0</v>
      </c>
      <c r="G95" s="124">
        <v>-32.54</v>
      </c>
      <c r="H95" s="118"/>
      <c r="I95" s="33">
        <v>93</v>
      </c>
      <c r="J95" s="124">
        <v>32.54</v>
      </c>
      <c r="K95" s="124">
        <v>0</v>
      </c>
      <c r="L95" s="124">
        <v>0</v>
      </c>
      <c r="M95" s="124">
        <v>27.46</v>
      </c>
      <c r="N95" s="124">
        <v>60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-27.46</v>
      </c>
      <c r="AG95" s="124">
        <v>0</v>
      </c>
      <c r="AH95" s="124">
        <v>0</v>
      </c>
      <c r="AI95" s="124">
        <v>-27.46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32.54</v>
      </c>
      <c r="AV95" s="125">
        <f t="shared" si="41"/>
        <v>0</v>
      </c>
      <c r="AW95" s="125">
        <f t="shared" si="41"/>
        <v>0</v>
      </c>
      <c r="AX95" s="125">
        <f t="shared" si="41"/>
        <v>27.46</v>
      </c>
      <c r="AY95" s="125">
        <f t="shared" si="42"/>
        <v>-60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325.39999999999998</v>
      </c>
      <c r="CF95" s="122">
        <f t="shared" si="51"/>
        <v>0</v>
      </c>
      <c r="CG95" s="122">
        <f t="shared" si="51"/>
        <v>0</v>
      </c>
      <c r="CH95" s="122">
        <f t="shared" si="51"/>
        <v>274.60000000000002</v>
      </c>
      <c r="CI95" s="122">
        <f t="shared" si="52"/>
        <v>600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32.54</v>
      </c>
      <c r="DG95" s="123">
        <f t="shared" si="60"/>
        <v>-60</v>
      </c>
      <c r="DH95" s="123">
        <f t="shared" si="61"/>
        <v>0</v>
      </c>
      <c r="DI95" s="123">
        <f t="shared" si="62"/>
        <v>0</v>
      </c>
      <c r="DJ95" s="123">
        <f t="shared" si="63"/>
        <v>27.46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-24.405000000000001</v>
      </c>
      <c r="D96" s="124">
        <v>0</v>
      </c>
      <c r="E96" s="124">
        <v>0</v>
      </c>
      <c r="F96" s="124">
        <v>0</v>
      </c>
      <c r="G96" s="124">
        <v>-24.405000000000001</v>
      </c>
      <c r="H96" s="118"/>
      <c r="I96" s="33">
        <v>94</v>
      </c>
      <c r="J96" s="124">
        <v>24.405000000000001</v>
      </c>
      <c r="K96" s="124">
        <v>0</v>
      </c>
      <c r="L96" s="124">
        <v>0</v>
      </c>
      <c r="M96" s="124">
        <v>20.594999999999999</v>
      </c>
      <c r="N96" s="124">
        <v>45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-20.594999999999999</v>
      </c>
      <c r="AG96" s="124">
        <v>0</v>
      </c>
      <c r="AH96" s="124">
        <v>0</v>
      </c>
      <c r="AI96" s="124">
        <v>-20.594999999999999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24.405000000000001</v>
      </c>
      <c r="AV96" s="125">
        <f t="shared" si="41"/>
        <v>0</v>
      </c>
      <c r="AW96" s="125">
        <f t="shared" si="41"/>
        <v>0</v>
      </c>
      <c r="AX96" s="125">
        <f t="shared" si="41"/>
        <v>20.594999999999999</v>
      </c>
      <c r="AY96" s="125">
        <f t="shared" si="42"/>
        <v>-45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244.05</v>
      </c>
      <c r="CF96" s="122">
        <f t="shared" si="51"/>
        <v>0</v>
      </c>
      <c r="CG96" s="122">
        <f t="shared" si="51"/>
        <v>0</v>
      </c>
      <c r="CH96" s="122">
        <f t="shared" si="51"/>
        <v>205.95</v>
      </c>
      <c r="CI96" s="122">
        <f t="shared" si="52"/>
        <v>450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24.405000000000001</v>
      </c>
      <c r="DG96" s="123">
        <f t="shared" si="60"/>
        <v>-45</v>
      </c>
      <c r="DH96" s="123">
        <f t="shared" si="61"/>
        <v>0</v>
      </c>
      <c r="DI96" s="123">
        <f t="shared" si="62"/>
        <v>0</v>
      </c>
      <c r="DJ96" s="123">
        <f t="shared" si="63"/>
        <v>20.594999999999999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-21.693000000000001</v>
      </c>
      <c r="D97" s="124">
        <v>0</v>
      </c>
      <c r="E97" s="124">
        <v>0</v>
      </c>
      <c r="F97" s="124">
        <v>0</v>
      </c>
      <c r="G97" s="124">
        <v>-21.693000000000001</v>
      </c>
      <c r="H97" s="118"/>
      <c r="I97" s="33">
        <v>95</v>
      </c>
      <c r="J97" s="124">
        <v>21.693000000000001</v>
      </c>
      <c r="K97" s="124">
        <v>0</v>
      </c>
      <c r="L97" s="124">
        <v>0</v>
      </c>
      <c r="M97" s="124">
        <v>18.306999999999999</v>
      </c>
      <c r="N97" s="124">
        <v>40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-18.306999999999999</v>
      </c>
      <c r="AG97" s="124">
        <v>0</v>
      </c>
      <c r="AH97" s="124">
        <v>0</v>
      </c>
      <c r="AI97" s="124">
        <v>-18.306999999999999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21.693000000000001</v>
      </c>
      <c r="AV97" s="125">
        <f t="shared" si="41"/>
        <v>0</v>
      </c>
      <c r="AW97" s="125">
        <f t="shared" si="41"/>
        <v>0</v>
      </c>
      <c r="AX97" s="125">
        <f t="shared" si="41"/>
        <v>18.306999999999999</v>
      </c>
      <c r="AY97" s="125">
        <f t="shared" si="42"/>
        <v>-40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216.93</v>
      </c>
      <c r="CF97" s="122">
        <f t="shared" si="51"/>
        <v>0</v>
      </c>
      <c r="CG97" s="122">
        <f t="shared" si="51"/>
        <v>0</v>
      </c>
      <c r="CH97" s="122">
        <f t="shared" si="51"/>
        <v>183.07</v>
      </c>
      <c r="CI97" s="122">
        <f t="shared" si="52"/>
        <v>400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21.693000000000001</v>
      </c>
      <c r="DG97" s="123">
        <f t="shared" si="60"/>
        <v>-40</v>
      </c>
      <c r="DH97" s="123">
        <f t="shared" si="61"/>
        <v>0</v>
      </c>
      <c r="DI97" s="123">
        <f t="shared" si="62"/>
        <v>0</v>
      </c>
      <c r="DJ97" s="123">
        <f t="shared" si="63"/>
        <v>18.306999999999999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-27.116</v>
      </c>
      <c r="D98" s="124">
        <v>0</v>
      </c>
      <c r="E98" s="124">
        <v>0</v>
      </c>
      <c r="F98" s="124">
        <v>0</v>
      </c>
      <c r="G98" s="124">
        <v>-27.116</v>
      </c>
      <c r="H98" s="118"/>
      <c r="I98" s="33">
        <v>96</v>
      </c>
      <c r="J98" s="124">
        <v>27.116</v>
      </c>
      <c r="K98" s="124">
        <v>0</v>
      </c>
      <c r="L98" s="124">
        <v>0</v>
      </c>
      <c r="M98" s="124">
        <v>22.884</v>
      </c>
      <c r="N98" s="124">
        <v>50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-22.884</v>
      </c>
      <c r="AG98" s="124">
        <v>0</v>
      </c>
      <c r="AH98" s="124">
        <v>0</v>
      </c>
      <c r="AI98" s="124">
        <v>-22.884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27.116</v>
      </c>
      <c r="AV98" s="125">
        <f t="shared" si="41"/>
        <v>0</v>
      </c>
      <c r="AW98" s="125">
        <f t="shared" si="41"/>
        <v>0</v>
      </c>
      <c r="AX98" s="125">
        <f t="shared" si="41"/>
        <v>22.884</v>
      </c>
      <c r="AY98" s="125">
        <f t="shared" si="42"/>
        <v>-50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6835.4555120000005</v>
      </c>
      <c r="CF98" s="122">
        <f t="shared" si="51"/>
        <v>0</v>
      </c>
      <c r="CG98" s="122">
        <f t="shared" si="51"/>
        <v>0</v>
      </c>
      <c r="CH98" s="122">
        <f t="shared" si="51"/>
        <v>5768.6444880000008</v>
      </c>
      <c r="CI98" s="122">
        <f t="shared" si="52"/>
        <v>12604.100000000002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27.116</v>
      </c>
      <c r="DG98" s="123">
        <f t="shared" si="60"/>
        <v>-50</v>
      </c>
      <c r="DH98" s="123">
        <f t="shared" si="61"/>
        <v>0</v>
      </c>
      <c r="DI98" s="123">
        <f t="shared" si="62"/>
        <v>0</v>
      </c>
      <c r="DJ98" s="123">
        <f t="shared" si="63"/>
        <v>22.884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0.10852224999999999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3.0809E-2</v>
      </c>
      <c r="AY99" s="129">
        <f t="shared" si="65"/>
        <v>-0.13933125000000002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5.975225E-2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-5.975225E-2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0.27262963779999999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0.1693041122</v>
      </c>
      <c r="CI99" s="131">
        <f t="shared" si="70"/>
        <v>0.44193375000000007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5.9752250000000014E-2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5.9752250000000014E-2</v>
      </c>
      <c r="DE99" s="128"/>
      <c r="DF99" s="123">
        <f t="shared" si="59"/>
        <v>0.16827449999999999</v>
      </c>
      <c r="DG99" s="123">
        <f t="shared" si="60"/>
        <v>-0.13933125000000002</v>
      </c>
      <c r="DH99" s="123">
        <f t="shared" si="61"/>
        <v>0</v>
      </c>
      <c r="DI99" s="123">
        <f t="shared" si="62"/>
        <v>0</v>
      </c>
      <c r="DJ99" s="123">
        <f t="shared" si="63"/>
        <v>-2.894325E-2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45054</v>
      </c>
      <c r="B1" s="228" t="s">
        <v>220</v>
      </c>
      <c r="C1" s="228"/>
      <c r="D1" s="21"/>
      <c r="E1" s="21"/>
      <c r="F1" s="21"/>
      <c r="G1" s="21"/>
      <c r="H1" s="21"/>
      <c r="I1" s="21"/>
      <c r="J1" s="222" t="s">
        <v>308</v>
      </c>
      <c r="K1" s="223"/>
      <c r="L1" s="223"/>
      <c r="M1" s="223"/>
      <c r="N1" s="223"/>
      <c r="O1" s="224"/>
      <c r="P1" s="222" t="s">
        <v>307</v>
      </c>
      <c r="Q1" s="225" t="s">
        <v>142</v>
      </c>
      <c r="S1" s="226" t="s">
        <v>309</v>
      </c>
      <c r="T1" s="226"/>
      <c r="U1" s="226"/>
      <c r="V1" s="226"/>
      <c r="W1" s="226"/>
      <c r="Y1" s="229" t="s">
        <v>396</v>
      </c>
      <c r="Z1" s="229"/>
      <c r="AA1" s="22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2"/>
      <c r="Q2" s="22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45054</v>
      </c>
      <c r="B1" s="228" t="s">
        <v>202</v>
      </c>
      <c r="C1" s="228"/>
      <c r="D1" s="230" t="s">
        <v>314</v>
      </c>
      <c r="E1" s="230"/>
      <c r="F1" s="230"/>
      <c r="G1" s="230"/>
      <c r="H1" s="230"/>
      <c r="I1" s="231"/>
      <c r="J1" s="222" t="s">
        <v>308</v>
      </c>
      <c r="K1" s="223"/>
      <c r="L1" s="223"/>
      <c r="M1" s="223"/>
      <c r="N1" s="223"/>
      <c r="O1" s="224"/>
      <c r="P1" s="222"/>
      <c r="Q1" s="225" t="s">
        <v>142</v>
      </c>
      <c r="S1" s="226" t="s">
        <v>309</v>
      </c>
      <c r="T1" s="226"/>
      <c r="U1" s="226"/>
      <c r="V1" s="226"/>
      <c r="W1" s="22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2"/>
      <c r="Q2" s="22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45054</v>
      </c>
      <c r="B1" s="232" t="s">
        <v>484</v>
      </c>
      <c r="C1" s="228"/>
      <c r="D1" s="230" t="s">
        <v>314</v>
      </c>
      <c r="E1" s="230"/>
      <c r="F1" s="230"/>
      <c r="G1" s="230"/>
      <c r="H1" s="231"/>
      <c r="I1" s="233" t="s">
        <v>485</v>
      </c>
      <c r="J1" s="234"/>
      <c r="K1" s="234"/>
      <c r="L1" s="234"/>
      <c r="M1" s="235"/>
      <c r="N1" s="222"/>
      <c r="P1" s="226" t="s">
        <v>309</v>
      </c>
      <c r="Q1" s="226"/>
      <c r="R1" s="226"/>
      <c r="S1" s="226"/>
      <c r="T1" s="226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2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26</v>
      </c>
      <c r="C3" s="219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10.847200000000001</v>
      </c>
      <c r="J3" s="23">
        <f>C3*E3/100</f>
        <v>6.0657999999999994</v>
      </c>
      <c r="K3" s="23">
        <f>C3*F3/100</f>
        <v>7.8234000000000004</v>
      </c>
      <c r="L3" s="23">
        <f>C3*G3/100</f>
        <v>1.2636000000000001</v>
      </c>
      <c r="M3" s="20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6.0657999999999994</v>
      </c>
      <c r="R3" s="78">
        <f t="shared" ref="R3:R34" si="3">K3</f>
        <v>7.8234000000000004</v>
      </c>
      <c r="S3" s="78">
        <f t="shared" ref="S3:S34" si="4">L3</f>
        <v>1.2636000000000001</v>
      </c>
      <c r="T3" s="78">
        <f>SUM(P3:S3)</f>
        <v>26</v>
      </c>
    </row>
    <row r="4" spans="1:20">
      <c r="A4" s="8" t="s">
        <v>46</v>
      </c>
      <c r="B4" s="219">
        <v>26</v>
      </c>
      <c r="C4" s="219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10.847200000000001</v>
      </c>
      <c r="J4" s="23">
        <f t="shared" ref="J4:J67" si="6">C4*E4/100</f>
        <v>6.0657999999999994</v>
      </c>
      <c r="K4" s="23">
        <f t="shared" ref="K4:K67" si="7">C4*F4/100</f>
        <v>7.8234000000000004</v>
      </c>
      <c r="L4" s="23">
        <f t="shared" ref="L4:L67" si="8">C4*G4/100</f>
        <v>1.2636000000000001</v>
      </c>
      <c r="M4" s="204">
        <f t="shared" ref="M4:M67" si="9">SUM(I4:L4)</f>
        <v>26</v>
      </c>
      <c r="N4" s="24"/>
      <c r="P4" s="78">
        <f t="shared" si="1"/>
        <v>10.847200000000001</v>
      </c>
      <c r="Q4" s="78">
        <f t="shared" si="2"/>
        <v>6.0657999999999994</v>
      </c>
      <c r="R4" s="78">
        <f t="shared" si="3"/>
        <v>7.8234000000000004</v>
      </c>
      <c r="S4" s="78">
        <f t="shared" si="4"/>
        <v>1.2636000000000001</v>
      </c>
      <c r="T4" s="78">
        <f t="shared" ref="T4:T67" si="10">SUM(P4:S4)</f>
        <v>26</v>
      </c>
    </row>
    <row r="5" spans="1:20">
      <c r="A5" s="8" t="s">
        <v>47</v>
      </c>
      <c r="B5" s="219">
        <v>26</v>
      </c>
      <c r="C5" s="219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10.847200000000001</v>
      </c>
      <c r="J5" s="23">
        <f t="shared" si="6"/>
        <v>6.0657999999999994</v>
      </c>
      <c r="K5" s="23">
        <f t="shared" si="7"/>
        <v>7.8234000000000004</v>
      </c>
      <c r="L5" s="23">
        <f t="shared" si="8"/>
        <v>1.2636000000000001</v>
      </c>
      <c r="M5" s="204">
        <f t="shared" si="9"/>
        <v>26</v>
      </c>
      <c r="N5" s="24"/>
      <c r="P5" s="78">
        <f t="shared" si="1"/>
        <v>10.847200000000001</v>
      </c>
      <c r="Q5" s="78">
        <f t="shared" si="2"/>
        <v>6.0657999999999994</v>
      </c>
      <c r="R5" s="78">
        <f t="shared" si="3"/>
        <v>7.8234000000000004</v>
      </c>
      <c r="S5" s="78">
        <f t="shared" si="4"/>
        <v>1.2636000000000001</v>
      </c>
      <c r="T5" s="78">
        <f t="shared" si="10"/>
        <v>26</v>
      </c>
    </row>
    <row r="6" spans="1:20">
      <c r="A6" s="8" t="s">
        <v>48</v>
      </c>
      <c r="B6" s="219">
        <v>26</v>
      </c>
      <c r="C6" s="219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10.847200000000001</v>
      </c>
      <c r="J6" s="23">
        <f t="shared" si="6"/>
        <v>6.0657999999999994</v>
      </c>
      <c r="K6" s="23">
        <f t="shared" si="7"/>
        <v>7.8234000000000004</v>
      </c>
      <c r="L6" s="23">
        <f t="shared" si="8"/>
        <v>1.2636000000000001</v>
      </c>
      <c r="M6" s="204">
        <f t="shared" si="9"/>
        <v>26</v>
      </c>
      <c r="N6" s="24"/>
      <c r="P6" s="78">
        <f t="shared" si="1"/>
        <v>10.847200000000001</v>
      </c>
      <c r="Q6" s="78">
        <f t="shared" si="2"/>
        <v>6.0657999999999994</v>
      </c>
      <c r="R6" s="78">
        <f t="shared" si="3"/>
        <v>7.8234000000000004</v>
      </c>
      <c r="S6" s="78">
        <f t="shared" si="4"/>
        <v>1.2636000000000001</v>
      </c>
      <c r="T6" s="78">
        <f t="shared" si="10"/>
        <v>26</v>
      </c>
    </row>
    <row r="7" spans="1:20">
      <c r="A7" s="8" t="s">
        <v>49</v>
      </c>
      <c r="B7" s="219">
        <v>26</v>
      </c>
      <c r="C7" s="219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10.847200000000001</v>
      </c>
      <c r="J7" s="23">
        <f t="shared" si="6"/>
        <v>6.0657999999999994</v>
      </c>
      <c r="K7" s="23">
        <f t="shared" si="7"/>
        <v>7.8234000000000004</v>
      </c>
      <c r="L7" s="23">
        <f t="shared" si="8"/>
        <v>1.2636000000000001</v>
      </c>
      <c r="M7" s="204">
        <f t="shared" si="9"/>
        <v>26</v>
      </c>
      <c r="N7" s="24"/>
      <c r="P7" s="78">
        <f t="shared" si="1"/>
        <v>10.847200000000001</v>
      </c>
      <c r="Q7" s="78">
        <f t="shared" si="2"/>
        <v>6.0657999999999994</v>
      </c>
      <c r="R7" s="78">
        <f t="shared" si="3"/>
        <v>7.8234000000000004</v>
      </c>
      <c r="S7" s="78">
        <f t="shared" si="4"/>
        <v>1.2636000000000001</v>
      </c>
      <c r="T7" s="78">
        <f t="shared" si="10"/>
        <v>26</v>
      </c>
    </row>
    <row r="8" spans="1:20">
      <c r="A8" s="8" t="s">
        <v>50</v>
      </c>
      <c r="B8" s="219">
        <v>26</v>
      </c>
      <c r="C8" s="219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10.847200000000001</v>
      </c>
      <c r="J8" s="23">
        <f t="shared" si="6"/>
        <v>6.0657999999999994</v>
      </c>
      <c r="K8" s="23">
        <f t="shared" si="7"/>
        <v>7.8234000000000004</v>
      </c>
      <c r="L8" s="23">
        <f t="shared" si="8"/>
        <v>1.2636000000000001</v>
      </c>
      <c r="M8" s="204">
        <f t="shared" si="9"/>
        <v>26</v>
      </c>
      <c r="N8" s="24"/>
      <c r="P8" s="78">
        <f t="shared" si="1"/>
        <v>10.847200000000001</v>
      </c>
      <c r="Q8" s="78">
        <f t="shared" si="2"/>
        <v>6.0657999999999994</v>
      </c>
      <c r="R8" s="78">
        <f t="shared" si="3"/>
        <v>7.8234000000000004</v>
      </c>
      <c r="S8" s="78">
        <f t="shared" si="4"/>
        <v>1.2636000000000001</v>
      </c>
      <c r="T8" s="78">
        <f t="shared" si="10"/>
        <v>26</v>
      </c>
    </row>
    <row r="9" spans="1:20">
      <c r="A9" s="8" t="s">
        <v>51</v>
      </c>
      <c r="B9" s="219">
        <v>26</v>
      </c>
      <c r="C9" s="219">
        <v>26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10.847200000000001</v>
      </c>
      <c r="J9" s="23">
        <f t="shared" si="6"/>
        <v>6.0657999999999994</v>
      </c>
      <c r="K9" s="23">
        <f t="shared" si="7"/>
        <v>7.8234000000000004</v>
      </c>
      <c r="L9" s="23">
        <f t="shared" si="8"/>
        <v>1.2636000000000001</v>
      </c>
      <c r="M9" s="204">
        <f t="shared" si="9"/>
        <v>26</v>
      </c>
      <c r="N9" s="24"/>
      <c r="P9" s="78">
        <f t="shared" si="1"/>
        <v>10.847200000000001</v>
      </c>
      <c r="Q9" s="78">
        <f t="shared" si="2"/>
        <v>6.0657999999999994</v>
      </c>
      <c r="R9" s="78">
        <f t="shared" si="3"/>
        <v>7.8234000000000004</v>
      </c>
      <c r="S9" s="78">
        <f t="shared" si="4"/>
        <v>1.2636000000000001</v>
      </c>
      <c r="T9" s="78">
        <f t="shared" si="10"/>
        <v>26</v>
      </c>
    </row>
    <row r="10" spans="1:20">
      <c r="A10" s="8" t="s">
        <v>52</v>
      </c>
      <c r="B10" s="219">
        <v>26</v>
      </c>
      <c r="C10" s="219">
        <v>26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10.847200000000001</v>
      </c>
      <c r="J10" s="23">
        <f t="shared" si="6"/>
        <v>6.0657999999999994</v>
      </c>
      <c r="K10" s="23">
        <f t="shared" si="7"/>
        <v>7.8234000000000004</v>
      </c>
      <c r="L10" s="23">
        <f t="shared" si="8"/>
        <v>1.2636000000000001</v>
      </c>
      <c r="M10" s="204">
        <f t="shared" si="9"/>
        <v>26</v>
      </c>
      <c r="N10" s="24"/>
      <c r="P10" s="78">
        <f t="shared" si="1"/>
        <v>10.847200000000001</v>
      </c>
      <c r="Q10" s="78">
        <f t="shared" si="2"/>
        <v>6.0657999999999994</v>
      </c>
      <c r="R10" s="78">
        <f t="shared" si="3"/>
        <v>7.8234000000000004</v>
      </c>
      <c r="S10" s="78">
        <f t="shared" si="4"/>
        <v>1.2636000000000001</v>
      </c>
      <c r="T10" s="78">
        <f t="shared" si="10"/>
        <v>26</v>
      </c>
    </row>
    <row r="11" spans="1:20">
      <c r="A11" s="8" t="s">
        <v>53</v>
      </c>
      <c r="B11" s="219">
        <v>26</v>
      </c>
      <c r="C11" s="219">
        <v>26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10.847200000000001</v>
      </c>
      <c r="J11" s="23">
        <f t="shared" si="6"/>
        <v>6.0657999999999994</v>
      </c>
      <c r="K11" s="23">
        <f t="shared" si="7"/>
        <v>7.8234000000000004</v>
      </c>
      <c r="L11" s="23">
        <f t="shared" si="8"/>
        <v>1.2636000000000001</v>
      </c>
      <c r="M11" s="204">
        <f t="shared" si="9"/>
        <v>26</v>
      </c>
      <c r="N11" s="24"/>
      <c r="P11" s="78">
        <f t="shared" si="1"/>
        <v>10.847200000000001</v>
      </c>
      <c r="Q11" s="78">
        <f t="shared" si="2"/>
        <v>6.0657999999999994</v>
      </c>
      <c r="R11" s="78">
        <f t="shared" si="3"/>
        <v>7.8234000000000004</v>
      </c>
      <c r="S11" s="78">
        <f t="shared" si="4"/>
        <v>1.2636000000000001</v>
      </c>
      <c r="T11" s="78">
        <f t="shared" si="10"/>
        <v>26</v>
      </c>
    </row>
    <row r="12" spans="1:20">
      <c r="A12" s="8" t="s">
        <v>54</v>
      </c>
      <c r="B12" s="219">
        <v>26</v>
      </c>
      <c r="C12" s="219">
        <v>26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10.847200000000001</v>
      </c>
      <c r="J12" s="23">
        <f t="shared" si="6"/>
        <v>6.0657999999999994</v>
      </c>
      <c r="K12" s="23">
        <f t="shared" si="7"/>
        <v>7.8234000000000004</v>
      </c>
      <c r="L12" s="23">
        <f t="shared" si="8"/>
        <v>1.2636000000000001</v>
      </c>
      <c r="M12" s="204">
        <f t="shared" si="9"/>
        <v>26</v>
      </c>
      <c r="N12" s="24"/>
      <c r="P12" s="78">
        <f t="shared" si="1"/>
        <v>10.847200000000001</v>
      </c>
      <c r="Q12" s="78">
        <f t="shared" si="2"/>
        <v>6.0657999999999994</v>
      </c>
      <c r="R12" s="78">
        <f t="shared" si="3"/>
        <v>7.8234000000000004</v>
      </c>
      <c r="S12" s="78">
        <f t="shared" si="4"/>
        <v>1.2636000000000001</v>
      </c>
      <c r="T12" s="78">
        <f t="shared" si="10"/>
        <v>26</v>
      </c>
    </row>
    <row r="13" spans="1:20">
      <c r="A13" s="8" t="s">
        <v>55</v>
      </c>
      <c r="B13" s="219">
        <v>26</v>
      </c>
      <c r="C13" s="219">
        <v>26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10.847200000000001</v>
      </c>
      <c r="J13" s="23">
        <f t="shared" si="6"/>
        <v>6.0657999999999994</v>
      </c>
      <c r="K13" s="23">
        <f t="shared" si="7"/>
        <v>7.8234000000000004</v>
      </c>
      <c r="L13" s="23">
        <f t="shared" si="8"/>
        <v>1.2636000000000001</v>
      </c>
      <c r="M13" s="204">
        <f t="shared" si="9"/>
        <v>26</v>
      </c>
      <c r="N13" s="24"/>
      <c r="P13" s="78">
        <f t="shared" si="1"/>
        <v>10.847200000000001</v>
      </c>
      <c r="Q13" s="78">
        <f t="shared" si="2"/>
        <v>6.0657999999999994</v>
      </c>
      <c r="R13" s="78">
        <f t="shared" si="3"/>
        <v>7.8234000000000004</v>
      </c>
      <c r="S13" s="78">
        <f t="shared" si="4"/>
        <v>1.2636000000000001</v>
      </c>
      <c r="T13" s="78">
        <f t="shared" si="10"/>
        <v>26</v>
      </c>
    </row>
    <row r="14" spans="1:20">
      <c r="A14" s="8" t="s">
        <v>56</v>
      </c>
      <c r="B14" s="219">
        <v>26</v>
      </c>
      <c r="C14" s="219">
        <v>26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10.847200000000001</v>
      </c>
      <c r="J14" s="23">
        <f t="shared" si="6"/>
        <v>6.0657999999999994</v>
      </c>
      <c r="K14" s="23">
        <f t="shared" si="7"/>
        <v>7.8234000000000004</v>
      </c>
      <c r="L14" s="23">
        <f t="shared" si="8"/>
        <v>1.2636000000000001</v>
      </c>
      <c r="M14" s="204">
        <f t="shared" si="9"/>
        <v>26</v>
      </c>
      <c r="N14" s="24"/>
      <c r="P14" s="78">
        <f t="shared" si="1"/>
        <v>10.847200000000001</v>
      </c>
      <c r="Q14" s="78">
        <f t="shared" si="2"/>
        <v>6.0657999999999994</v>
      </c>
      <c r="R14" s="78">
        <f t="shared" si="3"/>
        <v>7.8234000000000004</v>
      </c>
      <c r="S14" s="78">
        <f t="shared" si="4"/>
        <v>1.2636000000000001</v>
      </c>
      <c r="T14" s="78">
        <f t="shared" si="10"/>
        <v>26</v>
      </c>
    </row>
    <row r="15" spans="1:20">
      <c r="A15" s="8" t="s">
        <v>57</v>
      </c>
      <c r="B15" s="219">
        <v>26</v>
      </c>
      <c r="C15" s="219">
        <v>26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10.847200000000001</v>
      </c>
      <c r="J15" s="23">
        <f t="shared" si="6"/>
        <v>6.0657999999999994</v>
      </c>
      <c r="K15" s="23">
        <f t="shared" si="7"/>
        <v>7.8234000000000004</v>
      </c>
      <c r="L15" s="23">
        <f t="shared" si="8"/>
        <v>1.2636000000000001</v>
      </c>
      <c r="M15" s="204">
        <f t="shared" si="9"/>
        <v>26</v>
      </c>
      <c r="N15" s="24"/>
      <c r="P15" s="78">
        <f t="shared" si="1"/>
        <v>10.847200000000001</v>
      </c>
      <c r="Q15" s="78">
        <f t="shared" si="2"/>
        <v>6.0657999999999994</v>
      </c>
      <c r="R15" s="78">
        <f t="shared" si="3"/>
        <v>7.8234000000000004</v>
      </c>
      <c r="S15" s="78">
        <f t="shared" si="4"/>
        <v>1.2636000000000001</v>
      </c>
      <c r="T15" s="78">
        <f t="shared" si="10"/>
        <v>26</v>
      </c>
    </row>
    <row r="16" spans="1:20">
      <c r="A16" s="8" t="s">
        <v>58</v>
      </c>
      <c r="B16" s="219">
        <v>26</v>
      </c>
      <c r="C16" s="219">
        <v>26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10.847200000000001</v>
      </c>
      <c r="J16" s="23">
        <f t="shared" si="6"/>
        <v>6.0657999999999994</v>
      </c>
      <c r="K16" s="23">
        <f t="shared" si="7"/>
        <v>7.8234000000000004</v>
      </c>
      <c r="L16" s="23">
        <f t="shared" si="8"/>
        <v>1.2636000000000001</v>
      </c>
      <c r="M16" s="204">
        <f t="shared" si="9"/>
        <v>26</v>
      </c>
      <c r="N16" s="24"/>
      <c r="P16" s="78">
        <f t="shared" si="1"/>
        <v>10.847200000000001</v>
      </c>
      <c r="Q16" s="78">
        <f t="shared" si="2"/>
        <v>6.0657999999999994</v>
      </c>
      <c r="R16" s="78">
        <f t="shared" si="3"/>
        <v>7.8234000000000004</v>
      </c>
      <c r="S16" s="78">
        <f t="shared" si="4"/>
        <v>1.2636000000000001</v>
      </c>
      <c r="T16" s="78">
        <f t="shared" si="10"/>
        <v>26</v>
      </c>
    </row>
    <row r="17" spans="1:20">
      <c r="A17" s="8" t="s">
        <v>59</v>
      </c>
      <c r="B17" s="219">
        <v>26</v>
      </c>
      <c r="C17" s="219">
        <v>26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10.847200000000001</v>
      </c>
      <c r="J17" s="23">
        <f t="shared" si="6"/>
        <v>6.0657999999999994</v>
      </c>
      <c r="K17" s="23">
        <f t="shared" si="7"/>
        <v>7.8234000000000004</v>
      </c>
      <c r="L17" s="23">
        <f t="shared" si="8"/>
        <v>1.2636000000000001</v>
      </c>
      <c r="M17" s="204">
        <f t="shared" si="9"/>
        <v>26</v>
      </c>
      <c r="N17" s="24"/>
      <c r="P17" s="78">
        <f t="shared" si="1"/>
        <v>10.847200000000001</v>
      </c>
      <c r="Q17" s="78">
        <f t="shared" si="2"/>
        <v>6.0657999999999994</v>
      </c>
      <c r="R17" s="78">
        <f t="shared" si="3"/>
        <v>7.8234000000000004</v>
      </c>
      <c r="S17" s="78">
        <f t="shared" si="4"/>
        <v>1.2636000000000001</v>
      </c>
      <c r="T17" s="78">
        <f t="shared" si="10"/>
        <v>26</v>
      </c>
    </row>
    <row r="18" spans="1:20">
      <c r="A18" s="8" t="s">
        <v>60</v>
      </c>
      <c r="B18" s="219">
        <v>26</v>
      </c>
      <c r="C18" s="219">
        <v>26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10.847200000000001</v>
      </c>
      <c r="J18" s="23">
        <f t="shared" si="6"/>
        <v>6.0657999999999994</v>
      </c>
      <c r="K18" s="23">
        <f t="shared" si="7"/>
        <v>7.8234000000000004</v>
      </c>
      <c r="L18" s="23">
        <f t="shared" si="8"/>
        <v>1.2636000000000001</v>
      </c>
      <c r="M18" s="204">
        <f t="shared" si="9"/>
        <v>26</v>
      </c>
      <c r="N18" s="24"/>
      <c r="P18" s="78">
        <f t="shared" si="1"/>
        <v>10.847200000000001</v>
      </c>
      <c r="Q18" s="78">
        <f t="shared" si="2"/>
        <v>6.0657999999999994</v>
      </c>
      <c r="R18" s="78">
        <f t="shared" si="3"/>
        <v>7.8234000000000004</v>
      </c>
      <c r="S18" s="78">
        <f t="shared" si="4"/>
        <v>1.2636000000000001</v>
      </c>
      <c r="T18" s="78">
        <f t="shared" si="10"/>
        <v>26</v>
      </c>
    </row>
    <row r="19" spans="1:20">
      <c r="A19" s="8" t="s">
        <v>61</v>
      </c>
      <c r="B19" s="219">
        <v>26</v>
      </c>
      <c r="C19" s="219">
        <v>26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10.847200000000001</v>
      </c>
      <c r="J19" s="23">
        <f t="shared" si="6"/>
        <v>6.0657999999999994</v>
      </c>
      <c r="K19" s="23">
        <f t="shared" si="7"/>
        <v>7.8234000000000004</v>
      </c>
      <c r="L19" s="23">
        <f t="shared" si="8"/>
        <v>1.2636000000000001</v>
      </c>
      <c r="M19" s="204">
        <f t="shared" si="9"/>
        <v>26</v>
      </c>
      <c r="N19" s="24"/>
      <c r="P19" s="78">
        <f t="shared" si="1"/>
        <v>10.847200000000001</v>
      </c>
      <c r="Q19" s="78">
        <f t="shared" si="2"/>
        <v>6.0657999999999994</v>
      </c>
      <c r="R19" s="78">
        <f t="shared" si="3"/>
        <v>7.8234000000000004</v>
      </c>
      <c r="S19" s="78">
        <f t="shared" si="4"/>
        <v>1.2636000000000001</v>
      </c>
      <c r="T19" s="78">
        <f t="shared" si="10"/>
        <v>26</v>
      </c>
    </row>
    <row r="20" spans="1:20">
      <c r="A20" s="8" t="s">
        <v>62</v>
      </c>
      <c r="B20" s="219">
        <v>26</v>
      </c>
      <c r="C20" s="219">
        <v>26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10.847200000000001</v>
      </c>
      <c r="J20" s="23">
        <f t="shared" si="6"/>
        <v>6.0657999999999994</v>
      </c>
      <c r="K20" s="23">
        <f t="shared" si="7"/>
        <v>7.8234000000000004</v>
      </c>
      <c r="L20" s="23">
        <f t="shared" si="8"/>
        <v>1.2636000000000001</v>
      </c>
      <c r="M20" s="204">
        <f t="shared" si="9"/>
        <v>26</v>
      </c>
      <c r="N20" s="24"/>
      <c r="P20" s="78">
        <f t="shared" si="1"/>
        <v>10.847200000000001</v>
      </c>
      <c r="Q20" s="78">
        <f t="shared" si="2"/>
        <v>6.0657999999999994</v>
      </c>
      <c r="R20" s="78">
        <f t="shared" si="3"/>
        <v>7.8234000000000004</v>
      </c>
      <c r="S20" s="78">
        <f t="shared" si="4"/>
        <v>1.2636000000000001</v>
      </c>
      <c r="T20" s="78">
        <f t="shared" si="10"/>
        <v>26</v>
      </c>
    </row>
    <row r="21" spans="1:20">
      <c r="A21" s="8" t="s">
        <v>63</v>
      </c>
      <c r="B21" s="219">
        <v>26</v>
      </c>
      <c r="C21" s="219">
        <v>26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10.847200000000001</v>
      </c>
      <c r="J21" s="23">
        <f t="shared" si="6"/>
        <v>6.0657999999999994</v>
      </c>
      <c r="K21" s="23">
        <f t="shared" si="7"/>
        <v>7.8234000000000004</v>
      </c>
      <c r="L21" s="23">
        <f t="shared" si="8"/>
        <v>1.2636000000000001</v>
      </c>
      <c r="M21" s="204">
        <f t="shared" si="9"/>
        <v>26</v>
      </c>
      <c r="N21" s="24"/>
      <c r="P21" s="78">
        <f t="shared" si="1"/>
        <v>10.847200000000001</v>
      </c>
      <c r="Q21" s="78">
        <f t="shared" si="2"/>
        <v>6.0657999999999994</v>
      </c>
      <c r="R21" s="78">
        <f t="shared" si="3"/>
        <v>7.8234000000000004</v>
      </c>
      <c r="S21" s="78">
        <f t="shared" si="4"/>
        <v>1.2636000000000001</v>
      </c>
      <c r="T21" s="78">
        <f t="shared" si="10"/>
        <v>26</v>
      </c>
    </row>
    <row r="22" spans="1:20">
      <c r="A22" s="8" t="s">
        <v>64</v>
      </c>
      <c r="B22" s="219">
        <v>26</v>
      </c>
      <c r="C22" s="219">
        <v>26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10.847200000000001</v>
      </c>
      <c r="J22" s="23">
        <f t="shared" si="6"/>
        <v>6.0657999999999994</v>
      </c>
      <c r="K22" s="23">
        <f t="shared" si="7"/>
        <v>7.8234000000000004</v>
      </c>
      <c r="L22" s="23">
        <f t="shared" si="8"/>
        <v>1.2636000000000001</v>
      </c>
      <c r="M22" s="204">
        <f t="shared" si="9"/>
        <v>26</v>
      </c>
      <c r="N22" s="24"/>
      <c r="P22" s="78">
        <f t="shared" si="1"/>
        <v>10.847200000000001</v>
      </c>
      <c r="Q22" s="78">
        <f t="shared" si="2"/>
        <v>6.0657999999999994</v>
      </c>
      <c r="R22" s="78">
        <f t="shared" si="3"/>
        <v>7.8234000000000004</v>
      </c>
      <c r="S22" s="78">
        <f t="shared" si="4"/>
        <v>1.2636000000000001</v>
      </c>
      <c r="T22" s="78">
        <f t="shared" si="10"/>
        <v>26</v>
      </c>
    </row>
    <row r="23" spans="1:20">
      <c r="A23" s="8" t="s">
        <v>65</v>
      </c>
      <c r="B23" s="219">
        <v>26</v>
      </c>
      <c r="C23" s="219">
        <v>26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10.847200000000001</v>
      </c>
      <c r="J23" s="23">
        <f t="shared" si="6"/>
        <v>6.0657999999999994</v>
      </c>
      <c r="K23" s="23">
        <f t="shared" si="7"/>
        <v>7.8234000000000004</v>
      </c>
      <c r="L23" s="23">
        <f t="shared" si="8"/>
        <v>1.2636000000000001</v>
      </c>
      <c r="M23" s="204">
        <f t="shared" si="9"/>
        <v>26</v>
      </c>
      <c r="N23" s="24"/>
      <c r="P23" s="78">
        <f t="shared" si="1"/>
        <v>10.847200000000001</v>
      </c>
      <c r="Q23" s="78">
        <f t="shared" si="2"/>
        <v>6.0657999999999994</v>
      </c>
      <c r="R23" s="78">
        <f t="shared" si="3"/>
        <v>7.8234000000000004</v>
      </c>
      <c r="S23" s="78">
        <f t="shared" si="4"/>
        <v>1.2636000000000001</v>
      </c>
      <c r="T23" s="78">
        <f t="shared" si="10"/>
        <v>26</v>
      </c>
    </row>
    <row r="24" spans="1:20">
      <c r="A24" s="8" t="s">
        <v>66</v>
      </c>
      <c r="B24" s="219">
        <v>26</v>
      </c>
      <c r="C24" s="219">
        <v>26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10.847200000000001</v>
      </c>
      <c r="J24" s="23">
        <f t="shared" si="6"/>
        <v>6.0657999999999994</v>
      </c>
      <c r="K24" s="23">
        <f t="shared" si="7"/>
        <v>7.8234000000000004</v>
      </c>
      <c r="L24" s="23">
        <f t="shared" si="8"/>
        <v>1.2636000000000001</v>
      </c>
      <c r="M24" s="204">
        <f t="shared" si="9"/>
        <v>26</v>
      </c>
      <c r="N24" s="24"/>
      <c r="P24" s="78">
        <f t="shared" si="1"/>
        <v>10.847200000000001</v>
      </c>
      <c r="Q24" s="78">
        <f t="shared" si="2"/>
        <v>6.0657999999999994</v>
      </c>
      <c r="R24" s="78">
        <f t="shared" si="3"/>
        <v>7.8234000000000004</v>
      </c>
      <c r="S24" s="78">
        <f t="shared" si="4"/>
        <v>1.2636000000000001</v>
      </c>
      <c r="T24" s="78">
        <f t="shared" si="10"/>
        <v>26</v>
      </c>
    </row>
    <row r="25" spans="1:20">
      <c r="A25" s="8" t="s">
        <v>67</v>
      </c>
      <c r="B25" s="219">
        <v>26</v>
      </c>
      <c r="C25" s="219">
        <v>26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10.847200000000001</v>
      </c>
      <c r="J25" s="23">
        <f t="shared" si="6"/>
        <v>6.0657999999999994</v>
      </c>
      <c r="K25" s="23">
        <f t="shared" si="7"/>
        <v>7.8234000000000004</v>
      </c>
      <c r="L25" s="23">
        <f t="shared" si="8"/>
        <v>1.2636000000000001</v>
      </c>
      <c r="M25" s="204">
        <f t="shared" si="9"/>
        <v>26</v>
      </c>
      <c r="N25" s="24"/>
      <c r="P25" s="78">
        <f t="shared" si="1"/>
        <v>10.847200000000001</v>
      </c>
      <c r="Q25" s="78">
        <f t="shared" si="2"/>
        <v>6.0657999999999994</v>
      </c>
      <c r="R25" s="78">
        <f t="shared" si="3"/>
        <v>7.8234000000000004</v>
      </c>
      <c r="S25" s="78">
        <f t="shared" si="4"/>
        <v>1.2636000000000001</v>
      </c>
      <c r="T25" s="78">
        <f t="shared" si="10"/>
        <v>26</v>
      </c>
    </row>
    <row r="26" spans="1:20">
      <c r="A26" s="8" t="s">
        <v>68</v>
      </c>
      <c r="B26" s="219">
        <v>26</v>
      </c>
      <c r="C26" s="219">
        <v>26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10.847200000000001</v>
      </c>
      <c r="J26" s="23">
        <f t="shared" si="6"/>
        <v>6.0657999999999994</v>
      </c>
      <c r="K26" s="23">
        <f t="shared" si="7"/>
        <v>7.8234000000000004</v>
      </c>
      <c r="L26" s="23">
        <f t="shared" si="8"/>
        <v>1.2636000000000001</v>
      </c>
      <c r="M26" s="204">
        <f t="shared" si="9"/>
        <v>26</v>
      </c>
      <c r="N26" s="24"/>
      <c r="P26" s="78">
        <f t="shared" si="1"/>
        <v>10.847200000000001</v>
      </c>
      <c r="Q26" s="78">
        <f t="shared" si="2"/>
        <v>6.0657999999999994</v>
      </c>
      <c r="R26" s="78">
        <f t="shared" si="3"/>
        <v>7.8234000000000004</v>
      </c>
      <c r="S26" s="78">
        <f t="shared" si="4"/>
        <v>1.2636000000000001</v>
      </c>
      <c r="T26" s="78">
        <f t="shared" si="10"/>
        <v>26</v>
      </c>
    </row>
    <row r="27" spans="1:20">
      <c r="A27" s="8" t="s">
        <v>69</v>
      </c>
      <c r="B27" s="219">
        <v>26</v>
      </c>
      <c r="C27" s="219">
        <v>26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10.847200000000001</v>
      </c>
      <c r="J27" s="23">
        <f t="shared" si="6"/>
        <v>6.0657999999999994</v>
      </c>
      <c r="K27" s="23">
        <f t="shared" si="7"/>
        <v>7.8234000000000004</v>
      </c>
      <c r="L27" s="23">
        <f t="shared" si="8"/>
        <v>1.2636000000000001</v>
      </c>
      <c r="M27" s="204">
        <f t="shared" si="9"/>
        <v>26</v>
      </c>
      <c r="N27" s="24"/>
      <c r="P27" s="78">
        <f t="shared" si="1"/>
        <v>10.847200000000001</v>
      </c>
      <c r="Q27" s="78">
        <f t="shared" si="2"/>
        <v>6.0657999999999994</v>
      </c>
      <c r="R27" s="78">
        <f t="shared" si="3"/>
        <v>7.8234000000000004</v>
      </c>
      <c r="S27" s="78">
        <f t="shared" si="4"/>
        <v>1.2636000000000001</v>
      </c>
      <c r="T27" s="78">
        <f t="shared" si="10"/>
        <v>26</v>
      </c>
    </row>
    <row r="28" spans="1:20">
      <c r="A28" s="8" t="s">
        <v>70</v>
      </c>
      <c r="B28" s="219">
        <v>26</v>
      </c>
      <c r="C28" s="219">
        <v>26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10.847200000000001</v>
      </c>
      <c r="J28" s="23">
        <f t="shared" si="6"/>
        <v>6.0657999999999994</v>
      </c>
      <c r="K28" s="23">
        <f t="shared" si="7"/>
        <v>7.8234000000000004</v>
      </c>
      <c r="L28" s="23">
        <f t="shared" si="8"/>
        <v>1.2636000000000001</v>
      </c>
      <c r="M28" s="204">
        <f t="shared" si="9"/>
        <v>26</v>
      </c>
      <c r="N28" s="24"/>
      <c r="P28" s="78">
        <f t="shared" si="1"/>
        <v>10.847200000000001</v>
      </c>
      <c r="Q28" s="78">
        <f t="shared" si="2"/>
        <v>6.0657999999999994</v>
      </c>
      <c r="R28" s="78">
        <f t="shared" si="3"/>
        <v>7.8234000000000004</v>
      </c>
      <c r="S28" s="78">
        <f t="shared" si="4"/>
        <v>1.2636000000000001</v>
      </c>
      <c r="T28" s="78">
        <f t="shared" si="10"/>
        <v>26</v>
      </c>
    </row>
    <row r="29" spans="1:20">
      <c r="A29" s="8" t="s">
        <v>71</v>
      </c>
      <c r="B29" s="219">
        <v>26</v>
      </c>
      <c r="C29" s="219">
        <v>26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10.847200000000001</v>
      </c>
      <c r="J29" s="23">
        <f t="shared" si="6"/>
        <v>6.0657999999999994</v>
      </c>
      <c r="K29" s="23">
        <f t="shared" si="7"/>
        <v>7.8234000000000004</v>
      </c>
      <c r="L29" s="23">
        <f t="shared" si="8"/>
        <v>1.2636000000000001</v>
      </c>
      <c r="M29" s="204">
        <f t="shared" si="9"/>
        <v>26</v>
      </c>
      <c r="N29" s="24"/>
      <c r="P29" s="78">
        <f t="shared" si="1"/>
        <v>10.847200000000001</v>
      </c>
      <c r="Q29" s="78">
        <f t="shared" si="2"/>
        <v>6.0657999999999994</v>
      </c>
      <c r="R29" s="78">
        <f t="shared" si="3"/>
        <v>7.8234000000000004</v>
      </c>
      <c r="S29" s="78">
        <f t="shared" si="4"/>
        <v>1.2636000000000001</v>
      </c>
      <c r="T29" s="78">
        <f t="shared" si="10"/>
        <v>26</v>
      </c>
    </row>
    <row r="30" spans="1:20">
      <c r="A30" s="8" t="s">
        <v>72</v>
      </c>
      <c r="B30" s="219">
        <v>26</v>
      </c>
      <c r="C30" s="219">
        <v>26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10.847200000000001</v>
      </c>
      <c r="J30" s="23">
        <f t="shared" si="6"/>
        <v>6.0657999999999994</v>
      </c>
      <c r="K30" s="23">
        <f t="shared" si="7"/>
        <v>7.8234000000000004</v>
      </c>
      <c r="L30" s="23">
        <f t="shared" si="8"/>
        <v>1.2636000000000001</v>
      </c>
      <c r="M30" s="204">
        <f t="shared" si="9"/>
        <v>26</v>
      </c>
      <c r="N30" s="24"/>
      <c r="P30" s="78">
        <f t="shared" si="1"/>
        <v>10.847200000000001</v>
      </c>
      <c r="Q30" s="78">
        <f t="shared" si="2"/>
        <v>6.0657999999999994</v>
      </c>
      <c r="R30" s="78">
        <f t="shared" si="3"/>
        <v>7.8234000000000004</v>
      </c>
      <c r="S30" s="78">
        <f t="shared" si="4"/>
        <v>1.2636000000000001</v>
      </c>
      <c r="T30" s="78">
        <f t="shared" si="10"/>
        <v>26</v>
      </c>
    </row>
    <row r="31" spans="1:20">
      <c r="A31" s="8" t="s">
        <v>73</v>
      </c>
      <c r="B31" s="219">
        <v>26</v>
      </c>
      <c r="C31" s="219">
        <v>26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10.847200000000001</v>
      </c>
      <c r="J31" s="23">
        <f t="shared" si="6"/>
        <v>6.0657999999999994</v>
      </c>
      <c r="K31" s="23">
        <f t="shared" si="7"/>
        <v>7.8234000000000004</v>
      </c>
      <c r="L31" s="23">
        <f t="shared" si="8"/>
        <v>1.2636000000000001</v>
      </c>
      <c r="M31" s="204">
        <f t="shared" si="9"/>
        <v>26</v>
      </c>
      <c r="N31" s="24"/>
      <c r="P31" s="78">
        <f t="shared" si="1"/>
        <v>10.847200000000001</v>
      </c>
      <c r="Q31" s="78">
        <f t="shared" si="2"/>
        <v>6.0657999999999994</v>
      </c>
      <c r="R31" s="78">
        <f t="shared" si="3"/>
        <v>7.8234000000000004</v>
      </c>
      <c r="S31" s="78">
        <f t="shared" si="4"/>
        <v>1.2636000000000001</v>
      </c>
      <c r="T31" s="78">
        <f t="shared" si="10"/>
        <v>26</v>
      </c>
    </row>
    <row r="32" spans="1:20">
      <c r="A32" s="8" t="s">
        <v>74</v>
      </c>
      <c r="B32" s="219">
        <v>26</v>
      </c>
      <c r="C32" s="219">
        <v>26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10.847200000000001</v>
      </c>
      <c r="J32" s="23">
        <f t="shared" si="6"/>
        <v>6.0657999999999994</v>
      </c>
      <c r="K32" s="23">
        <f t="shared" si="7"/>
        <v>7.8234000000000004</v>
      </c>
      <c r="L32" s="23">
        <f t="shared" si="8"/>
        <v>1.2636000000000001</v>
      </c>
      <c r="M32" s="204">
        <f t="shared" si="9"/>
        <v>26</v>
      </c>
      <c r="N32" s="24"/>
      <c r="P32" s="78">
        <f t="shared" si="1"/>
        <v>10.847200000000001</v>
      </c>
      <c r="Q32" s="78">
        <f t="shared" si="2"/>
        <v>6.0657999999999994</v>
      </c>
      <c r="R32" s="78">
        <f t="shared" si="3"/>
        <v>7.8234000000000004</v>
      </c>
      <c r="S32" s="78">
        <f t="shared" si="4"/>
        <v>1.2636000000000001</v>
      </c>
      <c r="T32" s="78">
        <f t="shared" si="10"/>
        <v>26</v>
      </c>
    </row>
    <row r="33" spans="1:20">
      <c r="A33" s="8" t="s">
        <v>75</v>
      </c>
      <c r="B33" s="219">
        <v>26</v>
      </c>
      <c r="C33" s="219">
        <v>26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10.847200000000001</v>
      </c>
      <c r="J33" s="23">
        <f t="shared" si="6"/>
        <v>6.0657999999999994</v>
      </c>
      <c r="K33" s="23">
        <f t="shared" si="7"/>
        <v>7.8234000000000004</v>
      </c>
      <c r="L33" s="23">
        <f t="shared" si="8"/>
        <v>1.2636000000000001</v>
      </c>
      <c r="M33" s="204">
        <f t="shared" si="9"/>
        <v>26</v>
      </c>
      <c r="N33" s="24"/>
      <c r="P33" s="78">
        <f t="shared" si="1"/>
        <v>10.847200000000001</v>
      </c>
      <c r="Q33" s="78">
        <f t="shared" si="2"/>
        <v>6.0657999999999994</v>
      </c>
      <c r="R33" s="78">
        <f t="shared" si="3"/>
        <v>7.8234000000000004</v>
      </c>
      <c r="S33" s="78">
        <f t="shared" si="4"/>
        <v>1.2636000000000001</v>
      </c>
      <c r="T33" s="78">
        <f t="shared" si="10"/>
        <v>26</v>
      </c>
    </row>
    <row r="34" spans="1:20">
      <c r="A34" s="8" t="s">
        <v>76</v>
      </c>
      <c r="B34" s="219">
        <v>26</v>
      </c>
      <c r="C34" s="219">
        <v>26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10.847200000000001</v>
      </c>
      <c r="J34" s="23">
        <f t="shared" si="6"/>
        <v>6.0657999999999994</v>
      </c>
      <c r="K34" s="23">
        <f t="shared" si="7"/>
        <v>7.8234000000000004</v>
      </c>
      <c r="L34" s="23">
        <f t="shared" si="8"/>
        <v>1.2636000000000001</v>
      </c>
      <c r="M34" s="204">
        <f t="shared" si="9"/>
        <v>26</v>
      </c>
      <c r="N34" s="24"/>
      <c r="P34" s="78">
        <f t="shared" si="1"/>
        <v>10.847200000000001</v>
      </c>
      <c r="Q34" s="78">
        <f t="shared" si="2"/>
        <v>6.0657999999999994</v>
      </c>
      <c r="R34" s="78">
        <f t="shared" si="3"/>
        <v>7.8234000000000004</v>
      </c>
      <c r="S34" s="78">
        <f t="shared" si="4"/>
        <v>1.2636000000000001</v>
      </c>
      <c r="T34" s="78">
        <f t="shared" si="10"/>
        <v>26</v>
      </c>
    </row>
    <row r="35" spans="1:20">
      <c r="A35" s="8" t="s">
        <v>77</v>
      </c>
      <c r="B35" s="219">
        <v>26</v>
      </c>
      <c r="C35" s="219">
        <v>26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10.847200000000001</v>
      </c>
      <c r="J35" s="23">
        <f t="shared" si="6"/>
        <v>6.0657999999999994</v>
      </c>
      <c r="K35" s="23">
        <f t="shared" si="7"/>
        <v>7.8234000000000004</v>
      </c>
      <c r="L35" s="23">
        <f t="shared" si="8"/>
        <v>1.2636000000000001</v>
      </c>
      <c r="M35" s="204">
        <f t="shared" si="9"/>
        <v>26</v>
      </c>
      <c r="N35" s="24"/>
      <c r="P35" s="78">
        <f t="shared" ref="P35:P66" si="12">I35</f>
        <v>10.847200000000001</v>
      </c>
      <c r="Q35" s="78">
        <f t="shared" ref="Q35:Q66" si="13">J35</f>
        <v>6.0657999999999994</v>
      </c>
      <c r="R35" s="78">
        <f t="shared" ref="R35:R66" si="14">K35</f>
        <v>7.8234000000000004</v>
      </c>
      <c r="S35" s="78">
        <f t="shared" ref="S35:S66" si="15">L35</f>
        <v>1.2636000000000001</v>
      </c>
      <c r="T35" s="78">
        <f t="shared" si="10"/>
        <v>26</v>
      </c>
    </row>
    <row r="36" spans="1:20">
      <c r="A36" s="8" t="s">
        <v>78</v>
      </c>
      <c r="B36" s="219">
        <v>26</v>
      </c>
      <c r="C36" s="219">
        <v>26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10.847200000000001</v>
      </c>
      <c r="J36" s="23">
        <f t="shared" si="6"/>
        <v>6.0657999999999994</v>
      </c>
      <c r="K36" s="23">
        <f t="shared" si="7"/>
        <v>7.8234000000000004</v>
      </c>
      <c r="L36" s="23">
        <f t="shared" si="8"/>
        <v>1.2636000000000001</v>
      </c>
      <c r="M36" s="204">
        <f t="shared" si="9"/>
        <v>26</v>
      </c>
      <c r="N36" s="24"/>
      <c r="P36" s="78">
        <f t="shared" si="12"/>
        <v>10.847200000000001</v>
      </c>
      <c r="Q36" s="78">
        <f t="shared" si="13"/>
        <v>6.0657999999999994</v>
      </c>
      <c r="R36" s="78">
        <f t="shared" si="14"/>
        <v>7.8234000000000004</v>
      </c>
      <c r="S36" s="78">
        <f t="shared" si="15"/>
        <v>1.2636000000000001</v>
      </c>
      <c r="T36" s="78">
        <f t="shared" si="10"/>
        <v>26</v>
      </c>
    </row>
    <row r="37" spans="1:20">
      <c r="A37" s="8" t="s">
        <v>79</v>
      </c>
      <c r="B37" s="219">
        <v>26</v>
      </c>
      <c r="C37" s="219">
        <v>26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10.847200000000001</v>
      </c>
      <c r="J37" s="23">
        <f t="shared" si="6"/>
        <v>6.0657999999999994</v>
      </c>
      <c r="K37" s="23">
        <f t="shared" si="7"/>
        <v>7.8234000000000004</v>
      </c>
      <c r="L37" s="23">
        <f t="shared" si="8"/>
        <v>1.2636000000000001</v>
      </c>
      <c r="M37" s="204">
        <f t="shared" si="9"/>
        <v>26</v>
      </c>
      <c r="N37" s="24"/>
      <c r="P37" s="78">
        <f t="shared" si="12"/>
        <v>10.847200000000001</v>
      </c>
      <c r="Q37" s="78">
        <f t="shared" si="13"/>
        <v>6.0657999999999994</v>
      </c>
      <c r="R37" s="78">
        <f t="shared" si="14"/>
        <v>7.8234000000000004</v>
      </c>
      <c r="S37" s="78">
        <f t="shared" si="15"/>
        <v>1.2636000000000001</v>
      </c>
      <c r="T37" s="78">
        <f t="shared" si="10"/>
        <v>26</v>
      </c>
    </row>
    <row r="38" spans="1:20">
      <c r="A38" s="8" t="s">
        <v>80</v>
      </c>
      <c r="B38" s="219">
        <v>26</v>
      </c>
      <c r="C38" s="219">
        <v>26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10.847200000000001</v>
      </c>
      <c r="J38" s="23">
        <f t="shared" si="6"/>
        <v>6.0657999999999994</v>
      </c>
      <c r="K38" s="23">
        <f t="shared" si="7"/>
        <v>7.8234000000000004</v>
      </c>
      <c r="L38" s="23">
        <f t="shared" si="8"/>
        <v>1.2636000000000001</v>
      </c>
      <c r="M38" s="204">
        <f t="shared" si="9"/>
        <v>26</v>
      </c>
      <c r="N38" s="24"/>
      <c r="P38" s="78">
        <f t="shared" si="12"/>
        <v>10.847200000000001</v>
      </c>
      <c r="Q38" s="78">
        <f t="shared" si="13"/>
        <v>6.0657999999999994</v>
      </c>
      <c r="R38" s="78">
        <f t="shared" si="14"/>
        <v>7.8234000000000004</v>
      </c>
      <c r="S38" s="78">
        <f t="shared" si="15"/>
        <v>1.2636000000000001</v>
      </c>
      <c r="T38" s="78">
        <f t="shared" si="10"/>
        <v>26</v>
      </c>
    </row>
    <row r="39" spans="1:20">
      <c r="A39" s="8" t="s">
        <v>81</v>
      </c>
      <c r="B39" s="219">
        <v>26</v>
      </c>
      <c r="C39" s="219">
        <v>26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10.847200000000001</v>
      </c>
      <c r="J39" s="23">
        <f t="shared" si="6"/>
        <v>6.0657999999999994</v>
      </c>
      <c r="K39" s="23">
        <f t="shared" si="7"/>
        <v>7.8234000000000004</v>
      </c>
      <c r="L39" s="23">
        <f t="shared" si="8"/>
        <v>1.2636000000000001</v>
      </c>
      <c r="M39" s="204">
        <f t="shared" si="9"/>
        <v>26</v>
      </c>
      <c r="N39" s="24"/>
      <c r="P39" s="78">
        <f t="shared" si="12"/>
        <v>10.847200000000001</v>
      </c>
      <c r="Q39" s="78">
        <f t="shared" si="13"/>
        <v>6.0657999999999994</v>
      </c>
      <c r="R39" s="78">
        <f t="shared" si="14"/>
        <v>7.8234000000000004</v>
      </c>
      <c r="S39" s="78">
        <f t="shared" si="15"/>
        <v>1.2636000000000001</v>
      </c>
      <c r="T39" s="78">
        <f t="shared" si="10"/>
        <v>26</v>
      </c>
    </row>
    <row r="40" spans="1:20">
      <c r="A40" s="8" t="s">
        <v>82</v>
      </c>
      <c r="B40" s="219">
        <v>26</v>
      </c>
      <c r="C40" s="219">
        <v>26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10.847200000000001</v>
      </c>
      <c r="J40" s="23">
        <f t="shared" si="6"/>
        <v>6.0657999999999994</v>
      </c>
      <c r="K40" s="23">
        <f t="shared" si="7"/>
        <v>7.8234000000000004</v>
      </c>
      <c r="L40" s="23">
        <f t="shared" si="8"/>
        <v>1.2636000000000001</v>
      </c>
      <c r="M40" s="204">
        <f t="shared" si="9"/>
        <v>26</v>
      </c>
      <c r="N40" s="24"/>
      <c r="P40" s="78">
        <f t="shared" si="12"/>
        <v>10.847200000000001</v>
      </c>
      <c r="Q40" s="78">
        <f t="shared" si="13"/>
        <v>6.0657999999999994</v>
      </c>
      <c r="R40" s="78">
        <f t="shared" si="14"/>
        <v>7.8234000000000004</v>
      </c>
      <c r="S40" s="78">
        <f t="shared" si="15"/>
        <v>1.2636000000000001</v>
      </c>
      <c r="T40" s="78">
        <f t="shared" si="10"/>
        <v>26</v>
      </c>
    </row>
    <row r="41" spans="1:20">
      <c r="A41" s="8" t="s">
        <v>83</v>
      </c>
      <c r="B41" s="219">
        <v>26</v>
      </c>
      <c r="C41" s="219">
        <v>26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10.847200000000001</v>
      </c>
      <c r="J41" s="23">
        <f t="shared" si="6"/>
        <v>6.0657999999999994</v>
      </c>
      <c r="K41" s="23">
        <f t="shared" si="7"/>
        <v>7.8234000000000004</v>
      </c>
      <c r="L41" s="23">
        <f t="shared" si="8"/>
        <v>1.2636000000000001</v>
      </c>
      <c r="M41" s="204">
        <f t="shared" si="9"/>
        <v>26</v>
      </c>
      <c r="N41" s="24"/>
      <c r="P41" s="78">
        <f t="shared" si="12"/>
        <v>10.847200000000001</v>
      </c>
      <c r="Q41" s="78">
        <f t="shared" si="13"/>
        <v>6.0657999999999994</v>
      </c>
      <c r="R41" s="78">
        <f t="shared" si="14"/>
        <v>7.8234000000000004</v>
      </c>
      <c r="S41" s="78">
        <f t="shared" si="15"/>
        <v>1.2636000000000001</v>
      </c>
      <c r="T41" s="78">
        <f t="shared" si="10"/>
        <v>26</v>
      </c>
    </row>
    <row r="42" spans="1:20">
      <c r="A42" s="8" t="s">
        <v>84</v>
      </c>
      <c r="B42" s="219">
        <v>26</v>
      </c>
      <c r="C42" s="219">
        <v>26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10.847200000000001</v>
      </c>
      <c r="J42" s="23">
        <f t="shared" si="6"/>
        <v>6.0657999999999994</v>
      </c>
      <c r="K42" s="23">
        <f t="shared" si="7"/>
        <v>7.8234000000000004</v>
      </c>
      <c r="L42" s="23">
        <f t="shared" si="8"/>
        <v>1.2636000000000001</v>
      </c>
      <c r="M42" s="204">
        <f t="shared" si="9"/>
        <v>26</v>
      </c>
      <c r="N42" s="24"/>
      <c r="P42" s="78">
        <f t="shared" si="12"/>
        <v>10.847200000000001</v>
      </c>
      <c r="Q42" s="78">
        <f t="shared" si="13"/>
        <v>6.0657999999999994</v>
      </c>
      <c r="R42" s="78">
        <f t="shared" si="14"/>
        <v>7.8234000000000004</v>
      </c>
      <c r="S42" s="78">
        <f t="shared" si="15"/>
        <v>1.2636000000000001</v>
      </c>
      <c r="T42" s="78">
        <f t="shared" si="10"/>
        <v>26</v>
      </c>
    </row>
    <row r="43" spans="1:20">
      <c r="A43" s="8" t="s">
        <v>85</v>
      </c>
      <c r="B43" s="219">
        <v>26</v>
      </c>
      <c r="C43" s="219">
        <v>26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10.847200000000001</v>
      </c>
      <c r="J43" s="23">
        <f t="shared" si="6"/>
        <v>6.0657999999999994</v>
      </c>
      <c r="K43" s="23">
        <f t="shared" si="7"/>
        <v>7.8234000000000004</v>
      </c>
      <c r="L43" s="23">
        <f t="shared" si="8"/>
        <v>1.2636000000000001</v>
      </c>
      <c r="M43" s="204">
        <f t="shared" si="9"/>
        <v>26</v>
      </c>
      <c r="N43" s="24"/>
      <c r="P43" s="78">
        <f t="shared" si="12"/>
        <v>10.847200000000001</v>
      </c>
      <c r="Q43" s="78">
        <f t="shared" si="13"/>
        <v>6.0657999999999994</v>
      </c>
      <c r="R43" s="78">
        <f t="shared" si="14"/>
        <v>7.8234000000000004</v>
      </c>
      <c r="S43" s="78">
        <f t="shared" si="15"/>
        <v>1.2636000000000001</v>
      </c>
      <c r="T43" s="78">
        <f t="shared" si="10"/>
        <v>26</v>
      </c>
    </row>
    <row r="44" spans="1:20">
      <c r="A44" s="8" t="s">
        <v>86</v>
      </c>
      <c r="B44" s="219">
        <v>26</v>
      </c>
      <c r="C44" s="219">
        <v>26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10.847200000000001</v>
      </c>
      <c r="J44" s="23">
        <f t="shared" si="6"/>
        <v>6.0657999999999994</v>
      </c>
      <c r="K44" s="23">
        <f t="shared" si="7"/>
        <v>7.8234000000000004</v>
      </c>
      <c r="L44" s="23">
        <f t="shared" si="8"/>
        <v>1.2636000000000001</v>
      </c>
      <c r="M44" s="204">
        <f t="shared" si="9"/>
        <v>26</v>
      </c>
      <c r="N44" s="24"/>
      <c r="P44" s="78">
        <f t="shared" si="12"/>
        <v>10.847200000000001</v>
      </c>
      <c r="Q44" s="78">
        <f t="shared" si="13"/>
        <v>6.0657999999999994</v>
      </c>
      <c r="R44" s="78">
        <f t="shared" si="14"/>
        <v>7.8234000000000004</v>
      </c>
      <c r="S44" s="78">
        <f t="shared" si="15"/>
        <v>1.2636000000000001</v>
      </c>
      <c r="T44" s="78">
        <f t="shared" si="10"/>
        <v>26</v>
      </c>
    </row>
    <row r="45" spans="1:20">
      <c r="A45" s="8" t="s">
        <v>87</v>
      </c>
      <c r="B45" s="219">
        <v>26</v>
      </c>
      <c r="C45" s="219">
        <v>26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10.847200000000001</v>
      </c>
      <c r="J45" s="23">
        <f t="shared" si="6"/>
        <v>6.0657999999999994</v>
      </c>
      <c r="K45" s="23">
        <f t="shared" si="7"/>
        <v>7.8234000000000004</v>
      </c>
      <c r="L45" s="23">
        <f t="shared" si="8"/>
        <v>1.2636000000000001</v>
      </c>
      <c r="M45" s="204">
        <f t="shared" si="9"/>
        <v>26</v>
      </c>
      <c r="N45" s="24"/>
      <c r="P45" s="78">
        <f t="shared" si="12"/>
        <v>10.847200000000001</v>
      </c>
      <c r="Q45" s="78">
        <f t="shared" si="13"/>
        <v>6.0657999999999994</v>
      </c>
      <c r="R45" s="78">
        <f t="shared" si="14"/>
        <v>7.8234000000000004</v>
      </c>
      <c r="S45" s="78">
        <f t="shared" si="15"/>
        <v>1.2636000000000001</v>
      </c>
      <c r="T45" s="78">
        <f t="shared" si="10"/>
        <v>26</v>
      </c>
    </row>
    <row r="46" spans="1:20">
      <c r="A46" s="8" t="s">
        <v>88</v>
      </c>
      <c r="B46" s="219">
        <v>26</v>
      </c>
      <c r="C46" s="219">
        <v>26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10.847200000000001</v>
      </c>
      <c r="J46" s="23">
        <f t="shared" si="6"/>
        <v>6.0657999999999994</v>
      </c>
      <c r="K46" s="23">
        <f t="shared" si="7"/>
        <v>7.8234000000000004</v>
      </c>
      <c r="L46" s="23">
        <f t="shared" si="8"/>
        <v>1.2636000000000001</v>
      </c>
      <c r="M46" s="204">
        <f t="shared" si="9"/>
        <v>26</v>
      </c>
      <c r="N46" s="24"/>
      <c r="P46" s="78">
        <f t="shared" si="12"/>
        <v>10.847200000000001</v>
      </c>
      <c r="Q46" s="78">
        <f t="shared" si="13"/>
        <v>6.0657999999999994</v>
      </c>
      <c r="R46" s="78">
        <f t="shared" si="14"/>
        <v>7.8234000000000004</v>
      </c>
      <c r="S46" s="78">
        <f t="shared" si="15"/>
        <v>1.2636000000000001</v>
      </c>
      <c r="T46" s="78">
        <f t="shared" si="10"/>
        <v>26</v>
      </c>
    </row>
    <row r="47" spans="1:20">
      <c r="A47" s="8" t="s">
        <v>89</v>
      </c>
      <c r="B47" s="219">
        <v>26</v>
      </c>
      <c r="C47" s="219">
        <v>26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10.847200000000001</v>
      </c>
      <c r="J47" s="23">
        <f t="shared" si="6"/>
        <v>6.0657999999999994</v>
      </c>
      <c r="K47" s="23">
        <f t="shared" si="7"/>
        <v>7.8234000000000004</v>
      </c>
      <c r="L47" s="23">
        <f t="shared" si="8"/>
        <v>1.2636000000000001</v>
      </c>
      <c r="M47" s="204">
        <f t="shared" si="9"/>
        <v>26</v>
      </c>
      <c r="N47" s="24"/>
      <c r="P47" s="78">
        <f t="shared" si="12"/>
        <v>10.847200000000001</v>
      </c>
      <c r="Q47" s="78">
        <f t="shared" si="13"/>
        <v>6.0657999999999994</v>
      </c>
      <c r="R47" s="78">
        <f t="shared" si="14"/>
        <v>7.8234000000000004</v>
      </c>
      <c r="S47" s="78">
        <f t="shared" si="15"/>
        <v>1.2636000000000001</v>
      </c>
      <c r="T47" s="78">
        <f t="shared" si="10"/>
        <v>26</v>
      </c>
    </row>
    <row r="48" spans="1:20">
      <c r="A48" s="8" t="s">
        <v>90</v>
      </c>
      <c r="B48" s="219">
        <v>26</v>
      </c>
      <c r="C48" s="219">
        <v>26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10.847200000000001</v>
      </c>
      <c r="J48" s="23">
        <f t="shared" si="6"/>
        <v>6.0657999999999994</v>
      </c>
      <c r="K48" s="23">
        <f t="shared" si="7"/>
        <v>7.8234000000000004</v>
      </c>
      <c r="L48" s="23">
        <f t="shared" si="8"/>
        <v>1.2636000000000001</v>
      </c>
      <c r="M48" s="204">
        <f t="shared" si="9"/>
        <v>26</v>
      </c>
      <c r="N48" s="24"/>
      <c r="P48" s="78">
        <f t="shared" si="12"/>
        <v>10.847200000000001</v>
      </c>
      <c r="Q48" s="78">
        <f t="shared" si="13"/>
        <v>6.0657999999999994</v>
      </c>
      <c r="R48" s="78">
        <f t="shared" si="14"/>
        <v>7.8234000000000004</v>
      </c>
      <c r="S48" s="78">
        <f t="shared" si="15"/>
        <v>1.2636000000000001</v>
      </c>
      <c r="T48" s="78">
        <f t="shared" si="10"/>
        <v>26</v>
      </c>
    </row>
    <row r="49" spans="1:20">
      <c r="A49" s="8" t="s">
        <v>91</v>
      </c>
      <c r="B49" s="219">
        <v>26</v>
      </c>
      <c r="C49" s="219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10.847200000000001</v>
      </c>
      <c r="J49" s="23">
        <f t="shared" si="6"/>
        <v>6.0657999999999994</v>
      </c>
      <c r="K49" s="23">
        <f t="shared" si="7"/>
        <v>7.8234000000000004</v>
      </c>
      <c r="L49" s="23">
        <f t="shared" si="8"/>
        <v>1.2636000000000001</v>
      </c>
      <c r="M49" s="204">
        <f t="shared" si="9"/>
        <v>26</v>
      </c>
      <c r="N49" s="24"/>
      <c r="P49" s="78">
        <f t="shared" si="12"/>
        <v>10.847200000000001</v>
      </c>
      <c r="Q49" s="78">
        <f t="shared" si="13"/>
        <v>6.0657999999999994</v>
      </c>
      <c r="R49" s="78">
        <f t="shared" si="14"/>
        <v>7.8234000000000004</v>
      </c>
      <c r="S49" s="78">
        <f t="shared" si="15"/>
        <v>1.2636000000000001</v>
      </c>
      <c r="T49" s="78">
        <f t="shared" si="10"/>
        <v>26</v>
      </c>
    </row>
    <row r="50" spans="1:20">
      <c r="A50" s="8" t="s">
        <v>92</v>
      </c>
      <c r="B50" s="219">
        <v>26</v>
      </c>
      <c r="C50" s="219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10.847200000000001</v>
      </c>
      <c r="J50" s="23">
        <f t="shared" si="6"/>
        <v>6.0657999999999994</v>
      </c>
      <c r="K50" s="23">
        <f t="shared" si="7"/>
        <v>7.8234000000000004</v>
      </c>
      <c r="L50" s="23">
        <f t="shared" si="8"/>
        <v>1.2636000000000001</v>
      </c>
      <c r="M50" s="204">
        <f t="shared" si="9"/>
        <v>26</v>
      </c>
      <c r="N50" s="24"/>
      <c r="P50" s="78">
        <f t="shared" si="12"/>
        <v>10.847200000000001</v>
      </c>
      <c r="Q50" s="78">
        <f t="shared" si="13"/>
        <v>6.0657999999999994</v>
      </c>
      <c r="R50" s="78">
        <f t="shared" si="14"/>
        <v>7.8234000000000004</v>
      </c>
      <c r="S50" s="78">
        <f t="shared" si="15"/>
        <v>1.2636000000000001</v>
      </c>
      <c r="T50" s="78">
        <f t="shared" si="10"/>
        <v>26</v>
      </c>
    </row>
    <row r="51" spans="1:20">
      <c r="A51" s="8" t="s">
        <v>93</v>
      </c>
      <c r="B51" s="219">
        <v>26</v>
      </c>
      <c r="C51" s="219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10.847200000000001</v>
      </c>
      <c r="J51" s="23">
        <f t="shared" si="6"/>
        <v>6.0657999999999994</v>
      </c>
      <c r="K51" s="23">
        <f t="shared" si="7"/>
        <v>7.8234000000000004</v>
      </c>
      <c r="L51" s="23">
        <f t="shared" si="8"/>
        <v>1.2636000000000001</v>
      </c>
      <c r="M51" s="204">
        <f t="shared" si="9"/>
        <v>26</v>
      </c>
      <c r="N51" s="24"/>
      <c r="P51" s="78">
        <f t="shared" si="12"/>
        <v>10.847200000000001</v>
      </c>
      <c r="Q51" s="78">
        <f t="shared" si="13"/>
        <v>6.0657999999999994</v>
      </c>
      <c r="R51" s="78">
        <f t="shared" si="14"/>
        <v>7.8234000000000004</v>
      </c>
      <c r="S51" s="78">
        <f t="shared" si="15"/>
        <v>1.2636000000000001</v>
      </c>
      <c r="T51" s="78">
        <f t="shared" si="10"/>
        <v>26</v>
      </c>
    </row>
    <row r="52" spans="1:20">
      <c r="A52" s="8" t="s">
        <v>94</v>
      </c>
      <c r="B52" s="219">
        <v>26</v>
      </c>
      <c r="C52" s="219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10.847200000000001</v>
      </c>
      <c r="J52" s="23">
        <f t="shared" si="6"/>
        <v>6.0657999999999994</v>
      </c>
      <c r="K52" s="23">
        <f t="shared" si="7"/>
        <v>7.8234000000000004</v>
      </c>
      <c r="L52" s="23">
        <f t="shared" si="8"/>
        <v>1.2636000000000001</v>
      </c>
      <c r="M52" s="204">
        <f t="shared" si="9"/>
        <v>26</v>
      </c>
      <c r="N52" s="24"/>
      <c r="P52" s="78">
        <f t="shared" si="12"/>
        <v>10.847200000000001</v>
      </c>
      <c r="Q52" s="78">
        <f t="shared" si="13"/>
        <v>6.0657999999999994</v>
      </c>
      <c r="R52" s="78">
        <f t="shared" si="14"/>
        <v>7.8234000000000004</v>
      </c>
      <c r="S52" s="78">
        <f t="shared" si="15"/>
        <v>1.2636000000000001</v>
      </c>
      <c r="T52" s="78">
        <f t="shared" si="10"/>
        <v>26</v>
      </c>
    </row>
    <row r="53" spans="1:20">
      <c r="A53" s="8" t="s">
        <v>95</v>
      </c>
      <c r="B53" s="219">
        <v>26</v>
      </c>
      <c r="C53" s="219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10.847200000000001</v>
      </c>
      <c r="J53" s="23">
        <f t="shared" si="6"/>
        <v>6.0657999999999994</v>
      </c>
      <c r="K53" s="23">
        <f t="shared" si="7"/>
        <v>7.8234000000000004</v>
      </c>
      <c r="L53" s="23">
        <f t="shared" si="8"/>
        <v>1.2636000000000001</v>
      </c>
      <c r="M53" s="204">
        <f t="shared" si="9"/>
        <v>26</v>
      </c>
      <c r="N53" s="24"/>
      <c r="P53" s="78">
        <f t="shared" si="12"/>
        <v>10.847200000000001</v>
      </c>
      <c r="Q53" s="78">
        <f t="shared" si="13"/>
        <v>6.0657999999999994</v>
      </c>
      <c r="R53" s="78">
        <f t="shared" si="14"/>
        <v>7.8234000000000004</v>
      </c>
      <c r="S53" s="78">
        <f t="shared" si="15"/>
        <v>1.2636000000000001</v>
      </c>
      <c r="T53" s="78">
        <f t="shared" si="10"/>
        <v>26</v>
      </c>
    </row>
    <row r="54" spans="1:20">
      <c r="A54" s="8" t="s">
        <v>96</v>
      </c>
      <c r="B54" s="219">
        <v>26</v>
      </c>
      <c r="C54" s="219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10.847200000000001</v>
      </c>
      <c r="J54" s="23">
        <f t="shared" si="6"/>
        <v>6.0657999999999994</v>
      </c>
      <c r="K54" s="23">
        <f t="shared" si="7"/>
        <v>7.8234000000000004</v>
      </c>
      <c r="L54" s="23">
        <f t="shared" si="8"/>
        <v>1.2636000000000001</v>
      </c>
      <c r="M54" s="204">
        <f t="shared" si="9"/>
        <v>26</v>
      </c>
      <c r="N54" s="24"/>
      <c r="P54" s="78">
        <f t="shared" si="12"/>
        <v>10.847200000000001</v>
      </c>
      <c r="Q54" s="78">
        <f t="shared" si="13"/>
        <v>6.0657999999999994</v>
      </c>
      <c r="R54" s="78">
        <f t="shared" si="14"/>
        <v>7.8234000000000004</v>
      </c>
      <c r="S54" s="78">
        <f t="shared" si="15"/>
        <v>1.2636000000000001</v>
      </c>
      <c r="T54" s="78">
        <f t="shared" si="10"/>
        <v>26</v>
      </c>
    </row>
    <row r="55" spans="1:20">
      <c r="A55" s="8" t="s">
        <v>97</v>
      </c>
      <c r="B55" s="219">
        <v>26</v>
      </c>
      <c r="C55" s="219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10.847200000000001</v>
      </c>
      <c r="J55" s="23">
        <f t="shared" si="6"/>
        <v>6.0657999999999994</v>
      </c>
      <c r="K55" s="23">
        <f t="shared" si="7"/>
        <v>7.8234000000000004</v>
      </c>
      <c r="L55" s="23">
        <f t="shared" si="8"/>
        <v>1.2636000000000001</v>
      </c>
      <c r="M55" s="204">
        <f t="shared" si="9"/>
        <v>26</v>
      </c>
      <c r="N55" s="24"/>
      <c r="P55" s="78">
        <f t="shared" si="12"/>
        <v>10.847200000000001</v>
      </c>
      <c r="Q55" s="78">
        <f t="shared" si="13"/>
        <v>6.0657999999999994</v>
      </c>
      <c r="R55" s="78">
        <f t="shared" si="14"/>
        <v>7.8234000000000004</v>
      </c>
      <c r="S55" s="78">
        <f t="shared" si="15"/>
        <v>1.2636000000000001</v>
      </c>
      <c r="T55" s="78">
        <f t="shared" si="10"/>
        <v>26</v>
      </c>
    </row>
    <row r="56" spans="1:20">
      <c r="A56" s="8" t="s">
        <v>98</v>
      </c>
      <c r="B56" s="219">
        <v>26</v>
      </c>
      <c r="C56" s="219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10.847200000000001</v>
      </c>
      <c r="J56" s="23">
        <f t="shared" si="6"/>
        <v>6.0657999999999994</v>
      </c>
      <c r="K56" s="23">
        <f t="shared" si="7"/>
        <v>7.8234000000000004</v>
      </c>
      <c r="L56" s="23">
        <f t="shared" si="8"/>
        <v>1.2636000000000001</v>
      </c>
      <c r="M56" s="204">
        <f t="shared" si="9"/>
        <v>26</v>
      </c>
      <c r="N56" s="24"/>
      <c r="P56" s="78">
        <f t="shared" si="12"/>
        <v>10.847200000000001</v>
      </c>
      <c r="Q56" s="78">
        <f t="shared" si="13"/>
        <v>6.0657999999999994</v>
      </c>
      <c r="R56" s="78">
        <f t="shared" si="14"/>
        <v>7.8234000000000004</v>
      </c>
      <c r="S56" s="78">
        <f t="shared" si="15"/>
        <v>1.2636000000000001</v>
      </c>
      <c r="T56" s="78">
        <f t="shared" si="10"/>
        <v>26</v>
      </c>
    </row>
    <row r="57" spans="1:20">
      <c r="A57" s="8" t="s">
        <v>99</v>
      </c>
      <c r="B57" s="219">
        <v>26</v>
      </c>
      <c r="C57" s="219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10.847200000000001</v>
      </c>
      <c r="J57" s="23">
        <f t="shared" si="6"/>
        <v>6.0657999999999994</v>
      </c>
      <c r="K57" s="23">
        <f t="shared" si="7"/>
        <v>7.8234000000000004</v>
      </c>
      <c r="L57" s="23">
        <f t="shared" si="8"/>
        <v>1.2636000000000001</v>
      </c>
      <c r="M57" s="204">
        <f t="shared" si="9"/>
        <v>26</v>
      </c>
      <c r="N57" s="24"/>
      <c r="P57" s="78">
        <f t="shared" si="12"/>
        <v>10.847200000000001</v>
      </c>
      <c r="Q57" s="78">
        <f t="shared" si="13"/>
        <v>6.0657999999999994</v>
      </c>
      <c r="R57" s="78">
        <f t="shared" si="14"/>
        <v>7.8234000000000004</v>
      </c>
      <c r="S57" s="78">
        <f t="shared" si="15"/>
        <v>1.2636000000000001</v>
      </c>
      <c r="T57" s="78">
        <f t="shared" si="10"/>
        <v>26</v>
      </c>
    </row>
    <row r="58" spans="1:20">
      <c r="A58" s="8" t="s">
        <v>100</v>
      </c>
      <c r="B58" s="219">
        <v>26</v>
      </c>
      <c r="C58" s="219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10.847200000000001</v>
      </c>
      <c r="J58" s="23">
        <f t="shared" si="6"/>
        <v>6.0657999999999994</v>
      </c>
      <c r="K58" s="23">
        <f t="shared" si="7"/>
        <v>7.8234000000000004</v>
      </c>
      <c r="L58" s="23">
        <f t="shared" si="8"/>
        <v>1.2636000000000001</v>
      </c>
      <c r="M58" s="204">
        <f t="shared" si="9"/>
        <v>26</v>
      </c>
      <c r="N58" s="24"/>
      <c r="P58" s="78">
        <f t="shared" si="12"/>
        <v>10.847200000000001</v>
      </c>
      <c r="Q58" s="78">
        <f t="shared" si="13"/>
        <v>6.0657999999999994</v>
      </c>
      <c r="R58" s="78">
        <f t="shared" si="14"/>
        <v>7.8234000000000004</v>
      </c>
      <c r="S58" s="78">
        <f t="shared" si="15"/>
        <v>1.2636000000000001</v>
      </c>
      <c r="T58" s="78">
        <f t="shared" si="10"/>
        <v>26</v>
      </c>
    </row>
    <row r="59" spans="1:20">
      <c r="A59" s="8" t="s">
        <v>101</v>
      </c>
      <c r="B59" s="219">
        <v>26</v>
      </c>
      <c r="C59" s="219">
        <v>26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10.847200000000001</v>
      </c>
      <c r="J59" s="23">
        <f t="shared" si="6"/>
        <v>6.0657999999999994</v>
      </c>
      <c r="K59" s="23">
        <f t="shared" si="7"/>
        <v>7.8234000000000004</v>
      </c>
      <c r="L59" s="23">
        <f t="shared" si="8"/>
        <v>1.2636000000000001</v>
      </c>
      <c r="M59" s="204">
        <f t="shared" si="9"/>
        <v>26</v>
      </c>
      <c r="N59" s="24"/>
      <c r="P59" s="78">
        <f t="shared" si="12"/>
        <v>10.847200000000001</v>
      </c>
      <c r="Q59" s="78">
        <f t="shared" si="13"/>
        <v>6.0657999999999994</v>
      </c>
      <c r="R59" s="78">
        <f t="shared" si="14"/>
        <v>7.8234000000000004</v>
      </c>
      <c r="S59" s="78">
        <f t="shared" si="15"/>
        <v>1.2636000000000001</v>
      </c>
      <c r="T59" s="78">
        <f t="shared" si="10"/>
        <v>26</v>
      </c>
    </row>
    <row r="60" spans="1:20">
      <c r="A60" s="8" t="s">
        <v>102</v>
      </c>
      <c r="B60" s="219">
        <v>26</v>
      </c>
      <c r="C60" s="219">
        <v>26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10.847200000000001</v>
      </c>
      <c r="J60" s="23">
        <f t="shared" si="6"/>
        <v>6.0657999999999994</v>
      </c>
      <c r="K60" s="23">
        <f t="shared" si="7"/>
        <v>7.8234000000000004</v>
      </c>
      <c r="L60" s="23">
        <f t="shared" si="8"/>
        <v>1.2636000000000001</v>
      </c>
      <c r="M60" s="204">
        <f t="shared" si="9"/>
        <v>26</v>
      </c>
      <c r="N60" s="24"/>
      <c r="P60" s="78">
        <f t="shared" si="12"/>
        <v>10.847200000000001</v>
      </c>
      <c r="Q60" s="78">
        <f t="shared" si="13"/>
        <v>6.0657999999999994</v>
      </c>
      <c r="R60" s="78">
        <f t="shared" si="14"/>
        <v>7.8234000000000004</v>
      </c>
      <c r="S60" s="78">
        <f t="shared" si="15"/>
        <v>1.2636000000000001</v>
      </c>
      <c r="T60" s="78">
        <f t="shared" si="10"/>
        <v>26</v>
      </c>
    </row>
    <row r="61" spans="1:20">
      <c r="A61" s="8" t="s">
        <v>103</v>
      </c>
      <c r="B61" s="219">
        <v>26</v>
      </c>
      <c r="C61" s="219">
        <v>26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10.847200000000001</v>
      </c>
      <c r="J61" s="23">
        <f t="shared" si="6"/>
        <v>6.0657999999999994</v>
      </c>
      <c r="K61" s="23">
        <f t="shared" si="7"/>
        <v>7.8234000000000004</v>
      </c>
      <c r="L61" s="23">
        <f t="shared" si="8"/>
        <v>1.2636000000000001</v>
      </c>
      <c r="M61" s="204">
        <f t="shared" si="9"/>
        <v>26</v>
      </c>
      <c r="N61" s="24"/>
      <c r="P61" s="78">
        <f t="shared" si="12"/>
        <v>10.847200000000001</v>
      </c>
      <c r="Q61" s="78">
        <f t="shared" si="13"/>
        <v>6.0657999999999994</v>
      </c>
      <c r="R61" s="78">
        <f t="shared" si="14"/>
        <v>7.8234000000000004</v>
      </c>
      <c r="S61" s="78">
        <f t="shared" si="15"/>
        <v>1.2636000000000001</v>
      </c>
      <c r="T61" s="78">
        <f t="shared" si="10"/>
        <v>26</v>
      </c>
    </row>
    <row r="62" spans="1:20">
      <c r="A62" s="8" t="s">
        <v>104</v>
      </c>
      <c r="B62" s="219">
        <v>26</v>
      </c>
      <c r="C62" s="219">
        <v>26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10.847200000000001</v>
      </c>
      <c r="J62" s="23">
        <f t="shared" si="6"/>
        <v>6.0657999999999994</v>
      </c>
      <c r="K62" s="23">
        <f t="shared" si="7"/>
        <v>7.8234000000000004</v>
      </c>
      <c r="L62" s="23">
        <f t="shared" si="8"/>
        <v>1.2636000000000001</v>
      </c>
      <c r="M62" s="204">
        <f t="shared" si="9"/>
        <v>26</v>
      </c>
      <c r="N62" s="24"/>
      <c r="P62" s="78">
        <f t="shared" si="12"/>
        <v>10.847200000000001</v>
      </c>
      <c r="Q62" s="78">
        <f t="shared" si="13"/>
        <v>6.0657999999999994</v>
      </c>
      <c r="R62" s="78">
        <f t="shared" si="14"/>
        <v>7.8234000000000004</v>
      </c>
      <c r="S62" s="78">
        <f t="shared" si="15"/>
        <v>1.2636000000000001</v>
      </c>
      <c r="T62" s="78">
        <f t="shared" si="10"/>
        <v>26</v>
      </c>
    </row>
    <row r="63" spans="1:20">
      <c r="A63" s="8" t="s">
        <v>105</v>
      </c>
      <c r="B63" s="219">
        <v>26</v>
      </c>
      <c r="C63" s="219">
        <v>26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10.847200000000001</v>
      </c>
      <c r="J63" s="23">
        <f t="shared" si="6"/>
        <v>6.0657999999999994</v>
      </c>
      <c r="K63" s="23">
        <f t="shared" si="7"/>
        <v>7.8234000000000004</v>
      </c>
      <c r="L63" s="23">
        <f t="shared" si="8"/>
        <v>1.2636000000000001</v>
      </c>
      <c r="M63" s="204">
        <f t="shared" si="9"/>
        <v>26</v>
      </c>
      <c r="N63" s="24"/>
      <c r="P63" s="78">
        <f t="shared" si="12"/>
        <v>10.847200000000001</v>
      </c>
      <c r="Q63" s="78">
        <f t="shared" si="13"/>
        <v>6.0657999999999994</v>
      </c>
      <c r="R63" s="78">
        <f t="shared" si="14"/>
        <v>7.8234000000000004</v>
      </c>
      <c r="S63" s="78">
        <f t="shared" si="15"/>
        <v>1.2636000000000001</v>
      </c>
      <c r="T63" s="78">
        <f t="shared" si="10"/>
        <v>26</v>
      </c>
    </row>
    <row r="64" spans="1:20">
      <c r="A64" s="8" t="s">
        <v>106</v>
      </c>
      <c r="B64" s="219">
        <v>26</v>
      </c>
      <c r="C64" s="219">
        <v>26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10.847200000000001</v>
      </c>
      <c r="J64" s="23">
        <f t="shared" si="6"/>
        <v>6.0657999999999994</v>
      </c>
      <c r="K64" s="23">
        <f t="shared" si="7"/>
        <v>7.8234000000000004</v>
      </c>
      <c r="L64" s="23">
        <f t="shared" si="8"/>
        <v>1.2636000000000001</v>
      </c>
      <c r="M64" s="204">
        <f t="shared" si="9"/>
        <v>26</v>
      </c>
      <c r="N64" s="24"/>
      <c r="P64" s="78">
        <f t="shared" si="12"/>
        <v>10.847200000000001</v>
      </c>
      <c r="Q64" s="78">
        <f t="shared" si="13"/>
        <v>6.0657999999999994</v>
      </c>
      <c r="R64" s="78">
        <f t="shared" si="14"/>
        <v>7.8234000000000004</v>
      </c>
      <c r="S64" s="78">
        <f t="shared" si="15"/>
        <v>1.2636000000000001</v>
      </c>
      <c r="T64" s="78">
        <f t="shared" si="10"/>
        <v>26</v>
      </c>
    </row>
    <row r="65" spans="1:20">
      <c r="A65" s="8" t="s">
        <v>107</v>
      </c>
      <c r="B65" s="219">
        <v>26</v>
      </c>
      <c r="C65" s="219">
        <v>26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10.847200000000001</v>
      </c>
      <c r="J65" s="23">
        <f t="shared" si="6"/>
        <v>6.0657999999999994</v>
      </c>
      <c r="K65" s="23">
        <f t="shared" si="7"/>
        <v>7.8234000000000004</v>
      </c>
      <c r="L65" s="23">
        <f t="shared" si="8"/>
        <v>1.2636000000000001</v>
      </c>
      <c r="M65" s="204">
        <f t="shared" si="9"/>
        <v>26</v>
      </c>
      <c r="N65" s="24"/>
      <c r="P65" s="78">
        <f t="shared" si="12"/>
        <v>10.847200000000001</v>
      </c>
      <c r="Q65" s="78">
        <f t="shared" si="13"/>
        <v>6.0657999999999994</v>
      </c>
      <c r="R65" s="78">
        <f t="shared" si="14"/>
        <v>7.8234000000000004</v>
      </c>
      <c r="S65" s="78">
        <f t="shared" si="15"/>
        <v>1.2636000000000001</v>
      </c>
      <c r="T65" s="78">
        <f t="shared" si="10"/>
        <v>26</v>
      </c>
    </row>
    <row r="66" spans="1:20">
      <c r="A66" s="8" t="s">
        <v>108</v>
      </c>
      <c r="B66" s="219">
        <v>26</v>
      </c>
      <c r="C66" s="219">
        <v>26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10.847200000000001</v>
      </c>
      <c r="J66" s="23">
        <f t="shared" si="6"/>
        <v>6.0657999999999994</v>
      </c>
      <c r="K66" s="23">
        <f t="shared" si="7"/>
        <v>7.8234000000000004</v>
      </c>
      <c r="L66" s="23">
        <f t="shared" si="8"/>
        <v>1.2636000000000001</v>
      </c>
      <c r="M66" s="204">
        <f t="shared" si="9"/>
        <v>26</v>
      </c>
      <c r="N66" s="24"/>
      <c r="P66" s="78">
        <f t="shared" si="12"/>
        <v>10.847200000000001</v>
      </c>
      <c r="Q66" s="78">
        <f t="shared" si="13"/>
        <v>6.0657999999999994</v>
      </c>
      <c r="R66" s="78">
        <f t="shared" si="14"/>
        <v>7.8234000000000004</v>
      </c>
      <c r="S66" s="78">
        <f t="shared" si="15"/>
        <v>1.2636000000000001</v>
      </c>
      <c r="T66" s="78">
        <f t="shared" si="10"/>
        <v>26</v>
      </c>
    </row>
    <row r="67" spans="1:20">
      <c r="A67" s="8" t="s">
        <v>109</v>
      </c>
      <c r="B67" s="219">
        <v>26</v>
      </c>
      <c r="C67" s="219">
        <v>26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10.847200000000001</v>
      </c>
      <c r="J67" s="23">
        <f t="shared" si="6"/>
        <v>6.0657999999999994</v>
      </c>
      <c r="K67" s="23">
        <f t="shared" si="7"/>
        <v>7.8234000000000004</v>
      </c>
      <c r="L67" s="23">
        <f t="shared" si="8"/>
        <v>1.2636000000000001</v>
      </c>
      <c r="M67" s="204">
        <f t="shared" si="9"/>
        <v>26</v>
      </c>
      <c r="N67" s="24"/>
      <c r="P67" s="78">
        <f t="shared" ref="P67:P98" si="17">I67</f>
        <v>10.847200000000001</v>
      </c>
      <c r="Q67" s="78">
        <f t="shared" ref="Q67:Q98" si="18">J67</f>
        <v>6.0657999999999994</v>
      </c>
      <c r="R67" s="78">
        <f t="shared" ref="R67:R98" si="19">K67</f>
        <v>7.8234000000000004</v>
      </c>
      <c r="S67" s="78">
        <f t="shared" ref="S67:S98" si="20">L67</f>
        <v>1.2636000000000001</v>
      </c>
      <c r="T67" s="78">
        <f t="shared" si="10"/>
        <v>26</v>
      </c>
    </row>
    <row r="68" spans="1:20">
      <c r="A68" s="8" t="s">
        <v>110</v>
      </c>
      <c r="B68" s="219">
        <v>26</v>
      </c>
      <c r="C68" s="219">
        <v>26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10.847200000000001</v>
      </c>
      <c r="J68" s="23">
        <f t="shared" ref="J68:J98" si="22">C68*E68/100</f>
        <v>6.0657999999999994</v>
      </c>
      <c r="K68" s="23">
        <f t="shared" ref="K68:K98" si="23">C68*F68/100</f>
        <v>7.8234000000000004</v>
      </c>
      <c r="L68" s="23">
        <f t="shared" ref="L68:L98" si="24">C68*G68/100</f>
        <v>1.2636000000000001</v>
      </c>
      <c r="M68" s="204">
        <f t="shared" ref="M68:M98" si="25">SUM(I68:L68)</f>
        <v>26</v>
      </c>
      <c r="N68" s="24"/>
      <c r="P68" s="78">
        <f t="shared" si="17"/>
        <v>10.847200000000001</v>
      </c>
      <c r="Q68" s="78">
        <f t="shared" si="18"/>
        <v>6.0657999999999994</v>
      </c>
      <c r="R68" s="78">
        <f t="shared" si="19"/>
        <v>7.8234000000000004</v>
      </c>
      <c r="S68" s="78">
        <f t="shared" si="20"/>
        <v>1.2636000000000001</v>
      </c>
      <c r="T68" s="78">
        <f t="shared" ref="T68:T99" si="26">SUM(P68:S68)</f>
        <v>26</v>
      </c>
    </row>
    <row r="69" spans="1:20">
      <c r="A69" s="8" t="s">
        <v>111</v>
      </c>
      <c r="B69" s="219">
        <v>26</v>
      </c>
      <c r="C69" s="219">
        <v>26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10.847200000000001</v>
      </c>
      <c r="J69" s="23">
        <f t="shared" si="22"/>
        <v>6.0657999999999994</v>
      </c>
      <c r="K69" s="23">
        <f t="shared" si="23"/>
        <v>7.8234000000000004</v>
      </c>
      <c r="L69" s="23">
        <f t="shared" si="24"/>
        <v>1.2636000000000001</v>
      </c>
      <c r="M69" s="204">
        <f t="shared" si="25"/>
        <v>26</v>
      </c>
      <c r="N69" s="24"/>
      <c r="P69" s="78">
        <f t="shared" si="17"/>
        <v>10.847200000000001</v>
      </c>
      <c r="Q69" s="78">
        <f t="shared" si="18"/>
        <v>6.0657999999999994</v>
      </c>
      <c r="R69" s="78">
        <f t="shared" si="19"/>
        <v>7.8234000000000004</v>
      </c>
      <c r="S69" s="78">
        <f t="shared" si="20"/>
        <v>1.2636000000000001</v>
      </c>
      <c r="T69" s="78">
        <f t="shared" si="26"/>
        <v>26</v>
      </c>
    </row>
    <row r="70" spans="1:20">
      <c r="A70" s="8" t="s">
        <v>112</v>
      </c>
      <c r="B70" s="219">
        <v>26</v>
      </c>
      <c r="C70" s="219">
        <v>26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10.847200000000001</v>
      </c>
      <c r="J70" s="23">
        <f t="shared" si="22"/>
        <v>6.0657999999999994</v>
      </c>
      <c r="K70" s="23">
        <f t="shared" si="23"/>
        <v>7.8234000000000004</v>
      </c>
      <c r="L70" s="23">
        <f t="shared" si="24"/>
        <v>1.2636000000000001</v>
      </c>
      <c r="M70" s="204">
        <f t="shared" si="25"/>
        <v>26</v>
      </c>
      <c r="N70" s="24"/>
      <c r="P70" s="78">
        <f t="shared" si="17"/>
        <v>10.847200000000001</v>
      </c>
      <c r="Q70" s="78">
        <f t="shared" si="18"/>
        <v>6.0657999999999994</v>
      </c>
      <c r="R70" s="78">
        <f t="shared" si="19"/>
        <v>7.8234000000000004</v>
      </c>
      <c r="S70" s="78">
        <f t="shared" si="20"/>
        <v>1.2636000000000001</v>
      </c>
      <c r="T70" s="78">
        <f t="shared" si="26"/>
        <v>26</v>
      </c>
    </row>
    <row r="71" spans="1:20">
      <c r="A71" s="8" t="s">
        <v>113</v>
      </c>
      <c r="B71" s="219">
        <v>26</v>
      </c>
      <c r="C71" s="219">
        <v>26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10.847200000000001</v>
      </c>
      <c r="J71" s="23">
        <f t="shared" si="22"/>
        <v>6.0657999999999994</v>
      </c>
      <c r="K71" s="23">
        <f t="shared" si="23"/>
        <v>7.8234000000000004</v>
      </c>
      <c r="L71" s="23">
        <f t="shared" si="24"/>
        <v>1.2636000000000001</v>
      </c>
      <c r="M71" s="204">
        <f t="shared" si="25"/>
        <v>26</v>
      </c>
      <c r="N71" s="24"/>
      <c r="P71" s="78">
        <f t="shared" si="17"/>
        <v>10.847200000000001</v>
      </c>
      <c r="Q71" s="78">
        <f t="shared" si="18"/>
        <v>6.0657999999999994</v>
      </c>
      <c r="R71" s="78">
        <f t="shared" si="19"/>
        <v>7.8234000000000004</v>
      </c>
      <c r="S71" s="78">
        <f t="shared" si="20"/>
        <v>1.2636000000000001</v>
      </c>
      <c r="T71" s="78">
        <f t="shared" si="26"/>
        <v>26</v>
      </c>
    </row>
    <row r="72" spans="1:20">
      <c r="A72" s="8" t="s">
        <v>114</v>
      </c>
      <c r="B72" s="219">
        <v>26</v>
      </c>
      <c r="C72" s="219">
        <v>26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10.847200000000001</v>
      </c>
      <c r="J72" s="23">
        <f t="shared" si="22"/>
        <v>6.0657999999999994</v>
      </c>
      <c r="K72" s="23">
        <f t="shared" si="23"/>
        <v>7.8234000000000004</v>
      </c>
      <c r="L72" s="23">
        <f t="shared" si="24"/>
        <v>1.2636000000000001</v>
      </c>
      <c r="M72" s="204">
        <f t="shared" si="25"/>
        <v>26</v>
      </c>
      <c r="N72" s="24"/>
      <c r="P72" s="78">
        <f t="shared" si="17"/>
        <v>10.847200000000001</v>
      </c>
      <c r="Q72" s="78">
        <f t="shared" si="18"/>
        <v>6.0657999999999994</v>
      </c>
      <c r="R72" s="78">
        <f t="shared" si="19"/>
        <v>7.8234000000000004</v>
      </c>
      <c r="S72" s="78">
        <f t="shared" si="20"/>
        <v>1.2636000000000001</v>
      </c>
      <c r="T72" s="78">
        <f t="shared" si="26"/>
        <v>26</v>
      </c>
    </row>
    <row r="73" spans="1:20">
      <c r="A73" s="8" t="s">
        <v>115</v>
      </c>
      <c r="B73" s="219">
        <v>26</v>
      </c>
      <c r="C73" s="219">
        <v>26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10.847200000000001</v>
      </c>
      <c r="J73" s="23">
        <f t="shared" si="22"/>
        <v>6.0657999999999994</v>
      </c>
      <c r="K73" s="23">
        <f t="shared" si="23"/>
        <v>7.8234000000000004</v>
      </c>
      <c r="L73" s="23">
        <f t="shared" si="24"/>
        <v>1.2636000000000001</v>
      </c>
      <c r="M73" s="204">
        <f t="shared" si="25"/>
        <v>26</v>
      </c>
      <c r="N73" s="24"/>
      <c r="P73" s="78">
        <f t="shared" si="17"/>
        <v>10.847200000000001</v>
      </c>
      <c r="Q73" s="78">
        <f t="shared" si="18"/>
        <v>6.0657999999999994</v>
      </c>
      <c r="R73" s="78">
        <f t="shared" si="19"/>
        <v>7.8234000000000004</v>
      </c>
      <c r="S73" s="78">
        <f t="shared" si="20"/>
        <v>1.2636000000000001</v>
      </c>
      <c r="T73" s="78">
        <f t="shared" si="26"/>
        <v>26</v>
      </c>
    </row>
    <row r="74" spans="1:20">
      <c r="A74" s="8" t="s">
        <v>116</v>
      </c>
      <c r="B74" s="219">
        <v>26</v>
      </c>
      <c r="C74" s="219">
        <v>26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10.847200000000001</v>
      </c>
      <c r="J74" s="23">
        <f t="shared" si="22"/>
        <v>6.0657999999999994</v>
      </c>
      <c r="K74" s="23">
        <f t="shared" si="23"/>
        <v>7.8234000000000004</v>
      </c>
      <c r="L74" s="23">
        <f t="shared" si="24"/>
        <v>1.2636000000000001</v>
      </c>
      <c r="M74" s="204">
        <f t="shared" si="25"/>
        <v>26</v>
      </c>
      <c r="N74" s="24"/>
      <c r="P74" s="78">
        <f t="shared" si="17"/>
        <v>10.847200000000001</v>
      </c>
      <c r="Q74" s="78">
        <f t="shared" si="18"/>
        <v>6.0657999999999994</v>
      </c>
      <c r="R74" s="78">
        <f t="shared" si="19"/>
        <v>7.8234000000000004</v>
      </c>
      <c r="S74" s="78">
        <f t="shared" si="20"/>
        <v>1.2636000000000001</v>
      </c>
      <c r="T74" s="78">
        <f t="shared" si="26"/>
        <v>26</v>
      </c>
    </row>
    <row r="75" spans="1:20">
      <c r="A75" s="8" t="s">
        <v>117</v>
      </c>
      <c r="B75" s="219">
        <v>26</v>
      </c>
      <c r="C75" s="219">
        <v>26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10.847200000000001</v>
      </c>
      <c r="J75" s="23">
        <f t="shared" si="22"/>
        <v>6.0657999999999994</v>
      </c>
      <c r="K75" s="23">
        <f t="shared" si="23"/>
        <v>7.8234000000000004</v>
      </c>
      <c r="L75" s="23">
        <f t="shared" si="24"/>
        <v>1.2636000000000001</v>
      </c>
      <c r="M75" s="204">
        <f t="shared" si="25"/>
        <v>26</v>
      </c>
      <c r="N75" s="24"/>
      <c r="P75" s="78">
        <f t="shared" si="17"/>
        <v>10.847200000000001</v>
      </c>
      <c r="Q75" s="78">
        <f t="shared" si="18"/>
        <v>6.0657999999999994</v>
      </c>
      <c r="R75" s="78">
        <f t="shared" si="19"/>
        <v>7.8234000000000004</v>
      </c>
      <c r="S75" s="78">
        <f t="shared" si="20"/>
        <v>1.2636000000000001</v>
      </c>
      <c r="T75" s="78">
        <f t="shared" si="26"/>
        <v>26</v>
      </c>
    </row>
    <row r="76" spans="1:20">
      <c r="A76" s="8" t="s">
        <v>118</v>
      </c>
      <c r="B76" s="219">
        <v>26</v>
      </c>
      <c r="C76" s="219">
        <v>26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10.847200000000001</v>
      </c>
      <c r="J76" s="23">
        <f t="shared" si="22"/>
        <v>6.0657999999999994</v>
      </c>
      <c r="K76" s="23">
        <f t="shared" si="23"/>
        <v>7.8234000000000004</v>
      </c>
      <c r="L76" s="23">
        <f t="shared" si="24"/>
        <v>1.2636000000000001</v>
      </c>
      <c r="M76" s="204">
        <f t="shared" si="25"/>
        <v>26</v>
      </c>
      <c r="N76" s="24"/>
      <c r="P76" s="78">
        <f t="shared" si="17"/>
        <v>10.847200000000001</v>
      </c>
      <c r="Q76" s="78">
        <f t="shared" si="18"/>
        <v>6.0657999999999994</v>
      </c>
      <c r="R76" s="78">
        <f t="shared" si="19"/>
        <v>7.8234000000000004</v>
      </c>
      <c r="S76" s="78">
        <f t="shared" si="20"/>
        <v>1.2636000000000001</v>
      </c>
      <c r="T76" s="78">
        <f t="shared" si="26"/>
        <v>26</v>
      </c>
    </row>
    <row r="77" spans="1:20">
      <c r="A77" s="8" t="s">
        <v>119</v>
      </c>
      <c r="B77" s="219">
        <v>26</v>
      </c>
      <c r="C77" s="219">
        <v>26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10.847200000000001</v>
      </c>
      <c r="J77" s="23">
        <f t="shared" si="22"/>
        <v>6.0657999999999994</v>
      </c>
      <c r="K77" s="23">
        <f t="shared" si="23"/>
        <v>7.8234000000000004</v>
      </c>
      <c r="L77" s="23">
        <f t="shared" si="24"/>
        <v>1.2636000000000001</v>
      </c>
      <c r="M77" s="204">
        <f t="shared" si="25"/>
        <v>26</v>
      </c>
      <c r="N77" s="24"/>
      <c r="P77" s="78">
        <f t="shared" si="17"/>
        <v>10.847200000000001</v>
      </c>
      <c r="Q77" s="78">
        <f t="shared" si="18"/>
        <v>6.0657999999999994</v>
      </c>
      <c r="R77" s="78">
        <f t="shared" si="19"/>
        <v>7.8234000000000004</v>
      </c>
      <c r="S77" s="78">
        <f t="shared" si="20"/>
        <v>1.2636000000000001</v>
      </c>
      <c r="T77" s="78">
        <f t="shared" si="26"/>
        <v>26</v>
      </c>
    </row>
    <row r="78" spans="1:20">
      <c r="A78" s="8" t="s">
        <v>120</v>
      </c>
      <c r="B78" s="219">
        <v>26</v>
      </c>
      <c r="C78" s="219">
        <v>26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10.847200000000001</v>
      </c>
      <c r="J78" s="23">
        <f t="shared" si="22"/>
        <v>6.0657999999999994</v>
      </c>
      <c r="K78" s="23">
        <f t="shared" si="23"/>
        <v>7.8234000000000004</v>
      </c>
      <c r="L78" s="23">
        <f t="shared" si="24"/>
        <v>1.2636000000000001</v>
      </c>
      <c r="M78" s="204">
        <f t="shared" si="25"/>
        <v>26</v>
      </c>
      <c r="N78" s="24"/>
      <c r="P78" s="78">
        <f t="shared" si="17"/>
        <v>10.847200000000001</v>
      </c>
      <c r="Q78" s="78">
        <f t="shared" si="18"/>
        <v>6.0657999999999994</v>
      </c>
      <c r="R78" s="78">
        <f t="shared" si="19"/>
        <v>7.8234000000000004</v>
      </c>
      <c r="S78" s="78">
        <f t="shared" si="20"/>
        <v>1.2636000000000001</v>
      </c>
      <c r="T78" s="78">
        <f t="shared" si="26"/>
        <v>26</v>
      </c>
    </row>
    <row r="79" spans="1:20">
      <c r="A79" s="8" t="s">
        <v>121</v>
      </c>
      <c r="B79" s="219">
        <v>26</v>
      </c>
      <c r="C79" s="219">
        <v>26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10.847200000000001</v>
      </c>
      <c r="J79" s="23">
        <f t="shared" si="22"/>
        <v>6.0657999999999994</v>
      </c>
      <c r="K79" s="23">
        <f t="shared" si="23"/>
        <v>7.8234000000000004</v>
      </c>
      <c r="L79" s="23">
        <f t="shared" si="24"/>
        <v>1.2636000000000001</v>
      </c>
      <c r="M79" s="204">
        <f t="shared" si="25"/>
        <v>26</v>
      </c>
      <c r="N79" s="24"/>
      <c r="P79" s="78">
        <f t="shared" si="17"/>
        <v>10.847200000000001</v>
      </c>
      <c r="Q79" s="78">
        <f t="shared" si="18"/>
        <v>6.0657999999999994</v>
      </c>
      <c r="R79" s="78">
        <f t="shared" si="19"/>
        <v>7.8234000000000004</v>
      </c>
      <c r="S79" s="78">
        <f t="shared" si="20"/>
        <v>1.2636000000000001</v>
      </c>
      <c r="T79" s="78">
        <f t="shared" si="26"/>
        <v>26</v>
      </c>
    </row>
    <row r="80" spans="1:20">
      <c r="A80" s="8" t="s">
        <v>122</v>
      </c>
      <c r="B80" s="219">
        <v>26</v>
      </c>
      <c r="C80" s="219">
        <v>26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10.847200000000001</v>
      </c>
      <c r="J80" s="23">
        <f t="shared" si="22"/>
        <v>6.0657999999999994</v>
      </c>
      <c r="K80" s="23">
        <f t="shared" si="23"/>
        <v>7.8234000000000004</v>
      </c>
      <c r="L80" s="23">
        <f t="shared" si="24"/>
        <v>1.2636000000000001</v>
      </c>
      <c r="M80" s="204">
        <f t="shared" si="25"/>
        <v>26</v>
      </c>
      <c r="N80" s="24"/>
      <c r="P80" s="78">
        <f t="shared" si="17"/>
        <v>10.847200000000001</v>
      </c>
      <c r="Q80" s="78">
        <f t="shared" si="18"/>
        <v>6.0657999999999994</v>
      </c>
      <c r="R80" s="78">
        <f t="shared" si="19"/>
        <v>7.8234000000000004</v>
      </c>
      <c r="S80" s="78">
        <f t="shared" si="20"/>
        <v>1.2636000000000001</v>
      </c>
      <c r="T80" s="78">
        <f t="shared" si="26"/>
        <v>26</v>
      </c>
    </row>
    <row r="81" spans="1:20">
      <c r="A81" s="8" t="s">
        <v>123</v>
      </c>
      <c r="B81" s="219">
        <v>26</v>
      </c>
      <c r="C81" s="219">
        <v>26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10.847200000000001</v>
      </c>
      <c r="J81" s="23">
        <f t="shared" si="22"/>
        <v>6.0657999999999994</v>
      </c>
      <c r="K81" s="23">
        <f t="shared" si="23"/>
        <v>7.8234000000000004</v>
      </c>
      <c r="L81" s="23">
        <f t="shared" si="24"/>
        <v>1.2636000000000001</v>
      </c>
      <c r="M81" s="204">
        <f t="shared" si="25"/>
        <v>26</v>
      </c>
      <c r="N81" s="24"/>
      <c r="P81" s="78">
        <f t="shared" si="17"/>
        <v>10.847200000000001</v>
      </c>
      <c r="Q81" s="78">
        <f t="shared" si="18"/>
        <v>6.0657999999999994</v>
      </c>
      <c r="R81" s="78">
        <f t="shared" si="19"/>
        <v>7.8234000000000004</v>
      </c>
      <c r="S81" s="78">
        <f t="shared" si="20"/>
        <v>1.2636000000000001</v>
      </c>
      <c r="T81" s="78">
        <f t="shared" si="26"/>
        <v>26</v>
      </c>
    </row>
    <row r="82" spans="1:20">
      <c r="A82" s="8" t="s">
        <v>124</v>
      </c>
      <c r="B82" s="219">
        <v>26</v>
      </c>
      <c r="C82" s="219">
        <v>26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10.847200000000001</v>
      </c>
      <c r="J82" s="23">
        <f t="shared" si="22"/>
        <v>6.0657999999999994</v>
      </c>
      <c r="K82" s="23">
        <f t="shared" si="23"/>
        <v>7.8234000000000004</v>
      </c>
      <c r="L82" s="23">
        <f t="shared" si="24"/>
        <v>1.2636000000000001</v>
      </c>
      <c r="M82" s="204">
        <f t="shared" si="25"/>
        <v>26</v>
      </c>
      <c r="N82" s="24"/>
      <c r="P82" s="78">
        <f t="shared" si="17"/>
        <v>10.847200000000001</v>
      </c>
      <c r="Q82" s="78">
        <f t="shared" si="18"/>
        <v>6.0657999999999994</v>
      </c>
      <c r="R82" s="78">
        <f t="shared" si="19"/>
        <v>7.8234000000000004</v>
      </c>
      <c r="S82" s="78">
        <f t="shared" si="20"/>
        <v>1.2636000000000001</v>
      </c>
      <c r="T82" s="78">
        <f t="shared" si="26"/>
        <v>26</v>
      </c>
    </row>
    <row r="83" spans="1:20">
      <c r="A83" s="8" t="s">
        <v>125</v>
      </c>
      <c r="B83" s="219">
        <v>26</v>
      </c>
      <c r="C83" s="219">
        <v>26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10.847200000000001</v>
      </c>
      <c r="J83" s="23">
        <f t="shared" si="22"/>
        <v>6.0657999999999994</v>
      </c>
      <c r="K83" s="23">
        <f t="shared" si="23"/>
        <v>7.8234000000000004</v>
      </c>
      <c r="L83" s="23">
        <f t="shared" si="24"/>
        <v>1.2636000000000001</v>
      </c>
      <c r="M83" s="204">
        <f t="shared" si="25"/>
        <v>26</v>
      </c>
      <c r="N83" s="24"/>
      <c r="P83" s="78">
        <f t="shared" si="17"/>
        <v>10.847200000000001</v>
      </c>
      <c r="Q83" s="78">
        <f t="shared" si="18"/>
        <v>6.0657999999999994</v>
      </c>
      <c r="R83" s="78">
        <f t="shared" si="19"/>
        <v>7.8234000000000004</v>
      </c>
      <c r="S83" s="78">
        <f t="shared" si="20"/>
        <v>1.2636000000000001</v>
      </c>
      <c r="T83" s="78">
        <f t="shared" si="26"/>
        <v>26</v>
      </c>
    </row>
    <row r="84" spans="1:20">
      <c r="A84" s="8" t="s">
        <v>126</v>
      </c>
      <c r="B84" s="219">
        <v>26</v>
      </c>
      <c r="C84" s="219">
        <v>26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10.847200000000001</v>
      </c>
      <c r="J84" s="23">
        <f t="shared" si="22"/>
        <v>6.0657999999999994</v>
      </c>
      <c r="K84" s="23">
        <f t="shared" si="23"/>
        <v>7.8234000000000004</v>
      </c>
      <c r="L84" s="23">
        <f t="shared" si="24"/>
        <v>1.2636000000000001</v>
      </c>
      <c r="M84" s="204">
        <f t="shared" si="25"/>
        <v>26</v>
      </c>
      <c r="N84" s="24"/>
      <c r="P84" s="78">
        <f t="shared" si="17"/>
        <v>10.847200000000001</v>
      </c>
      <c r="Q84" s="78">
        <f t="shared" si="18"/>
        <v>6.0657999999999994</v>
      </c>
      <c r="R84" s="78">
        <f t="shared" si="19"/>
        <v>7.8234000000000004</v>
      </c>
      <c r="S84" s="78">
        <f t="shared" si="20"/>
        <v>1.2636000000000001</v>
      </c>
      <c r="T84" s="78">
        <f t="shared" si="26"/>
        <v>26</v>
      </c>
    </row>
    <row r="85" spans="1:20">
      <c r="A85" s="8" t="s">
        <v>127</v>
      </c>
      <c r="B85" s="219">
        <v>26</v>
      </c>
      <c r="C85" s="219">
        <v>26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10.847200000000001</v>
      </c>
      <c r="J85" s="23">
        <f t="shared" si="22"/>
        <v>6.0657999999999994</v>
      </c>
      <c r="K85" s="23">
        <f t="shared" si="23"/>
        <v>7.8234000000000004</v>
      </c>
      <c r="L85" s="23">
        <f t="shared" si="24"/>
        <v>1.2636000000000001</v>
      </c>
      <c r="M85" s="204">
        <f t="shared" si="25"/>
        <v>26</v>
      </c>
      <c r="N85" s="24"/>
      <c r="P85" s="78">
        <f t="shared" si="17"/>
        <v>10.847200000000001</v>
      </c>
      <c r="Q85" s="78">
        <f t="shared" si="18"/>
        <v>6.0657999999999994</v>
      </c>
      <c r="R85" s="78">
        <f t="shared" si="19"/>
        <v>7.8234000000000004</v>
      </c>
      <c r="S85" s="78">
        <f t="shared" si="20"/>
        <v>1.2636000000000001</v>
      </c>
      <c r="T85" s="78">
        <f t="shared" si="26"/>
        <v>26</v>
      </c>
    </row>
    <row r="86" spans="1:20">
      <c r="A86" s="8" t="s">
        <v>128</v>
      </c>
      <c r="B86" s="219">
        <v>26</v>
      </c>
      <c r="C86" s="219">
        <v>26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10.847200000000001</v>
      </c>
      <c r="J86" s="23">
        <f t="shared" si="22"/>
        <v>6.0657999999999994</v>
      </c>
      <c r="K86" s="23">
        <f t="shared" si="23"/>
        <v>7.8234000000000004</v>
      </c>
      <c r="L86" s="23">
        <f t="shared" si="24"/>
        <v>1.2636000000000001</v>
      </c>
      <c r="M86" s="204">
        <f t="shared" si="25"/>
        <v>26</v>
      </c>
      <c r="N86" s="24"/>
      <c r="P86" s="78">
        <f t="shared" si="17"/>
        <v>10.847200000000001</v>
      </c>
      <c r="Q86" s="78">
        <f t="shared" si="18"/>
        <v>6.0657999999999994</v>
      </c>
      <c r="R86" s="78">
        <f t="shared" si="19"/>
        <v>7.8234000000000004</v>
      </c>
      <c r="S86" s="78">
        <f t="shared" si="20"/>
        <v>1.2636000000000001</v>
      </c>
      <c r="T86" s="78">
        <f t="shared" si="26"/>
        <v>26</v>
      </c>
    </row>
    <row r="87" spans="1:20">
      <c r="A87" s="8" t="s">
        <v>129</v>
      </c>
      <c r="B87" s="219">
        <v>26</v>
      </c>
      <c r="C87" s="219">
        <v>26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10.847200000000001</v>
      </c>
      <c r="J87" s="23">
        <f t="shared" si="22"/>
        <v>6.0657999999999994</v>
      </c>
      <c r="K87" s="23">
        <f t="shared" si="23"/>
        <v>7.8234000000000004</v>
      </c>
      <c r="L87" s="23">
        <f t="shared" si="24"/>
        <v>1.2636000000000001</v>
      </c>
      <c r="M87" s="204">
        <f t="shared" si="25"/>
        <v>26</v>
      </c>
      <c r="N87" s="24"/>
      <c r="P87" s="78">
        <f t="shared" si="17"/>
        <v>10.847200000000001</v>
      </c>
      <c r="Q87" s="78">
        <f t="shared" si="18"/>
        <v>6.0657999999999994</v>
      </c>
      <c r="R87" s="78">
        <f t="shared" si="19"/>
        <v>7.8234000000000004</v>
      </c>
      <c r="S87" s="78">
        <f t="shared" si="20"/>
        <v>1.2636000000000001</v>
      </c>
      <c r="T87" s="78">
        <f t="shared" si="26"/>
        <v>26</v>
      </c>
    </row>
    <row r="88" spans="1:20">
      <c r="A88" s="8" t="s">
        <v>130</v>
      </c>
      <c r="B88" s="219">
        <v>26</v>
      </c>
      <c r="C88" s="219">
        <v>26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10.847200000000001</v>
      </c>
      <c r="J88" s="23">
        <f t="shared" si="22"/>
        <v>6.0657999999999994</v>
      </c>
      <c r="K88" s="23">
        <f t="shared" si="23"/>
        <v>7.8234000000000004</v>
      </c>
      <c r="L88" s="23">
        <f t="shared" si="24"/>
        <v>1.2636000000000001</v>
      </c>
      <c r="M88" s="204">
        <f t="shared" si="25"/>
        <v>26</v>
      </c>
      <c r="N88" s="24"/>
      <c r="P88" s="78">
        <f t="shared" si="17"/>
        <v>10.847200000000001</v>
      </c>
      <c r="Q88" s="78">
        <f t="shared" si="18"/>
        <v>6.0657999999999994</v>
      </c>
      <c r="R88" s="78">
        <f t="shared" si="19"/>
        <v>7.8234000000000004</v>
      </c>
      <c r="S88" s="78">
        <f t="shared" si="20"/>
        <v>1.2636000000000001</v>
      </c>
      <c r="T88" s="78">
        <f t="shared" si="26"/>
        <v>26</v>
      </c>
    </row>
    <row r="89" spans="1:20">
      <c r="A89" s="8" t="s">
        <v>131</v>
      </c>
      <c r="B89" s="219">
        <v>26</v>
      </c>
      <c r="C89" s="219">
        <v>26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10.847200000000001</v>
      </c>
      <c r="J89" s="23">
        <f t="shared" si="22"/>
        <v>6.0657999999999994</v>
      </c>
      <c r="K89" s="23">
        <f t="shared" si="23"/>
        <v>7.8234000000000004</v>
      </c>
      <c r="L89" s="23">
        <f t="shared" si="24"/>
        <v>1.2636000000000001</v>
      </c>
      <c r="M89" s="204">
        <f t="shared" si="25"/>
        <v>26</v>
      </c>
      <c r="N89" s="24"/>
      <c r="P89" s="78">
        <f t="shared" si="17"/>
        <v>10.847200000000001</v>
      </c>
      <c r="Q89" s="78">
        <f t="shared" si="18"/>
        <v>6.0657999999999994</v>
      </c>
      <c r="R89" s="78">
        <f t="shared" si="19"/>
        <v>7.8234000000000004</v>
      </c>
      <c r="S89" s="78">
        <f t="shared" si="20"/>
        <v>1.2636000000000001</v>
      </c>
      <c r="T89" s="78">
        <f t="shared" si="26"/>
        <v>26</v>
      </c>
    </row>
    <row r="90" spans="1:20">
      <c r="A90" s="8" t="s">
        <v>132</v>
      </c>
      <c r="B90" s="219">
        <v>26</v>
      </c>
      <c r="C90" s="219">
        <v>26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10.847200000000001</v>
      </c>
      <c r="J90" s="23">
        <f t="shared" si="22"/>
        <v>6.0657999999999994</v>
      </c>
      <c r="K90" s="23">
        <f t="shared" si="23"/>
        <v>7.8234000000000004</v>
      </c>
      <c r="L90" s="23">
        <f t="shared" si="24"/>
        <v>1.2636000000000001</v>
      </c>
      <c r="M90" s="204">
        <f t="shared" si="25"/>
        <v>26</v>
      </c>
      <c r="N90" s="24"/>
      <c r="P90" s="78">
        <f t="shared" si="17"/>
        <v>10.847200000000001</v>
      </c>
      <c r="Q90" s="78">
        <f t="shared" si="18"/>
        <v>6.0657999999999994</v>
      </c>
      <c r="R90" s="78">
        <f t="shared" si="19"/>
        <v>7.8234000000000004</v>
      </c>
      <c r="S90" s="78">
        <f t="shared" si="20"/>
        <v>1.2636000000000001</v>
      </c>
      <c r="T90" s="78">
        <f t="shared" si="26"/>
        <v>26</v>
      </c>
    </row>
    <row r="91" spans="1:20">
      <c r="A91" s="8" t="s">
        <v>133</v>
      </c>
      <c r="B91" s="219">
        <v>26</v>
      </c>
      <c r="C91" s="219">
        <v>26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10.847200000000001</v>
      </c>
      <c r="J91" s="23">
        <f t="shared" si="22"/>
        <v>6.0657999999999994</v>
      </c>
      <c r="K91" s="23">
        <f t="shared" si="23"/>
        <v>7.8234000000000004</v>
      </c>
      <c r="L91" s="23">
        <f t="shared" si="24"/>
        <v>1.2636000000000001</v>
      </c>
      <c r="M91" s="204">
        <f t="shared" si="25"/>
        <v>26</v>
      </c>
      <c r="N91" s="24"/>
      <c r="P91" s="78">
        <f t="shared" si="17"/>
        <v>10.847200000000001</v>
      </c>
      <c r="Q91" s="78">
        <f t="shared" si="18"/>
        <v>6.0657999999999994</v>
      </c>
      <c r="R91" s="78">
        <f t="shared" si="19"/>
        <v>7.8234000000000004</v>
      </c>
      <c r="S91" s="78">
        <f t="shared" si="20"/>
        <v>1.2636000000000001</v>
      </c>
      <c r="T91" s="78">
        <f t="shared" si="26"/>
        <v>26</v>
      </c>
    </row>
    <row r="92" spans="1:20">
      <c r="A92" s="8" t="s">
        <v>134</v>
      </c>
      <c r="B92" s="219">
        <v>26</v>
      </c>
      <c r="C92" s="219">
        <v>26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10.847200000000001</v>
      </c>
      <c r="J92" s="23">
        <f t="shared" si="22"/>
        <v>6.0657999999999994</v>
      </c>
      <c r="K92" s="23">
        <f t="shared" si="23"/>
        <v>7.8234000000000004</v>
      </c>
      <c r="L92" s="23">
        <f t="shared" si="24"/>
        <v>1.2636000000000001</v>
      </c>
      <c r="M92" s="204">
        <f t="shared" si="25"/>
        <v>26</v>
      </c>
      <c r="N92" s="24"/>
      <c r="P92" s="78">
        <f t="shared" si="17"/>
        <v>10.847200000000001</v>
      </c>
      <c r="Q92" s="78">
        <f t="shared" si="18"/>
        <v>6.0657999999999994</v>
      </c>
      <c r="R92" s="78">
        <f t="shared" si="19"/>
        <v>7.8234000000000004</v>
      </c>
      <c r="S92" s="78">
        <f t="shared" si="20"/>
        <v>1.2636000000000001</v>
      </c>
      <c r="T92" s="78">
        <f t="shared" si="26"/>
        <v>26</v>
      </c>
    </row>
    <row r="93" spans="1:20">
      <c r="A93" s="8" t="s">
        <v>135</v>
      </c>
      <c r="B93" s="219">
        <v>26</v>
      </c>
      <c r="C93" s="219">
        <v>26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10.847200000000001</v>
      </c>
      <c r="J93" s="23">
        <f t="shared" si="22"/>
        <v>6.0657999999999994</v>
      </c>
      <c r="K93" s="23">
        <f t="shared" si="23"/>
        <v>7.8234000000000004</v>
      </c>
      <c r="L93" s="23">
        <f t="shared" si="24"/>
        <v>1.2636000000000001</v>
      </c>
      <c r="M93" s="204">
        <f t="shared" si="25"/>
        <v>26</v>
      </c>
      <c r="N93" s="24"/>
      <c r="P93" s="78">
        <f t="shared" si="17"/>
        <v>10.847200000000001</v>
      </c>
      <c r="Q93" s="78">
        <f t="shared" si="18"/>
        <v>6.0657999999999994</v>
      </c>
      <c r="R93" s="78">
        <f t="shared" si="19"/>
        <v>7.8234000000000004</v>
      </c>
      <c r="S93" s="78">
        <f t="shared" si="20"/>
        <v>1.2636000000000001</v>
      </c>
      <c r="T93" s="78">
        <f t="shared" si="26"/>
        <v>26</v>
      </c>
    </row>
    <row r="94" spans="1:20">
      <c r="A94" s="8" t="s">
        <v>136</v>
      </c>
      <c r="B94" s="219">
        <v>26</v>
      </c>
      <c r="C94" s="219">
        <v>26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10.847200000000001</v>
      </c>
      <c r="J94" s="23">
        <f t="shared" si="22"/>
        <v>6.0657999999999994</v>
      </c>
      <c r="K94" s="23">
        <f t="shared" si="23"/>
        <v>7.8234000000000004</v>
      </c>
      <c r="L94" s="23">
        <f t="shared" si="24"/>
        <v>1.2636000000000001</v>
      </c>
      <c r="M94" s="204">
        <f t="shared" si="25"/>
        <v>26</v>
      </c>
      <c r="N94" s="24"/>
      <c r="P94" s="78">
        <f t="shared" si="17"/>
        <v>10.847200000000001</v>
      </c>
      <c r="Q94" s="78">
        <f t="shared" si="18"/>
        <v>6.0657999999999994</v>
      </c>
      <c r="R94" s="78">
        <f t="shared" si="19"/>
        <v>7.8234000000000004</v>
      </c>
      <c r="S94" s="78">
        <f t="shared" si="20"/>
        <v>1.2636000000000001</v>
      </c>
      <c r="T94" s="78">
        <f t="shared" si="26"/>
        <v>26</v>
      </c>
    </row>
    <row r="95" spans="1:20">
      <c r="A95" s="8" t="s">
        <v>137</v>
      </c>
      <c r="B95" s="219">
        <v>26</v>
      </c>
      <c r="C95" s="219">
        <v>26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10.847200000000001</v>
      </c>
      <c r="J95" s="23">
        <f t="shared" si="22"/>
        <v>6.0657999999999994</v>
      </c>
      <c r="K95" s="23">
        <f t="shared" si="23"/>
        <v>7.8234000000000004</v>
      </c>
      <c r="L95" s="23">
        <f t="shared" si="24"/>
        <v>1.2636000000000001</v>
      </c>
      <c r="M95" s="204">
        <f t="shared" si="25"/>
        <v>26</v>
      </c>
      <c r="N95" s="24"/>
      <c r="P95" s="78">
        <f t="shared" si="17"/>
        <v>10.847200000000001</v>
      </c>
      <c r="Q95" s="78">
        <f t="shared" si="18"/>
        <v>6.0657999999999994</v>
      </c>
      <c r="R95" s="78">
        <f t="shared" si="19"/>
        <v>7.8234000000000004</v>
      </c>
      <c r="S95" s="78">
        <f t="shared" si="20"/>
        <v>1.2636000000000001</v>
      </c>
      <c r="T95" s="78">
        <f t="shared" si="26"/>
        <v>26</v>
      </c>
    </row>
    <row r="96" spans="1:20">
      <c r="A96" s="8" t="s">
        <v>138</v>
      </c>
      <c r="B96" s="219">
        <v>26</v>
      </c>
      <c r="C96" s="219">
        <v>26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10.847200000000001</v>
      </c>
      <c r="J96" s="23">
        <f t="shared" si="22"/>
        <v>6.0657999999999994</v>
      </c>
      <c r="K96" s="23">
        <f t="shared" si="23"/>
        <v>7.8234000000000004</v>
      </c>
      <c r="L96" s="23">
        <f t="shared" si="24"/>
        <v>1.2636000000000001</v>
      </c>
      <c r="M96" s="204">
        <f t="shared" si="25"/>
        <v>26</v>
      </c>
      <c r="N96" s="24"/>
      <c r="P96" s="78">
        <f t="shared" si="17"/>
        <v>10.847200000000001</v>
      </c>
      <c r="Q96" s="78">
        <f t="shared" si="18"/>
        <v>6.0657999999999994</v>
      </c>
      <c r="R96" s="78">
        <f t="shared" si="19"/>
        <v>7.8234000000000004</v>
      </c>
      <c r="S96" s="78">
        <f t="shared" si="20"/>
        <v>1.2636000000000001</v>
      </c>
      <c r="T96" s="78">
        <f t="shared" si="26"/>
        <v>26</v>
      </c>
    </row>
    <row r="97" spans="1:23">
      <c r="A97" s="8" t="s">
        <v>139</v>
      </c>
      <c r="B97" s="219">
        <v>26</v>
      </c>
      <c r="C97" s="219">
        <v>26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10.847200000000001</v>
      </c>
      <c r="J97" s="23">
        <f t="shared" si="22"/>
        <v>6.0657999999999994</v>
      </c>
      <c r="K97" s="23">
        <f t="shared" si="23"/>
        <v>7.8234000000000004</v>
      </c>
      <c r="L97" s="23">
        <f t="shared" si="24"/>
        <v>1.2636000000000001</v>
      </c>
      <c r="M97" s="204">
        <f t="shared" si="25"/>
        <v>26</v>
      </c>
      <c r="N97" s="24"/>
      <c r="P97" s="78">
        <f t="shared" si="17"/>
        <v>10.847200000000001</v>
      </c>
      <c r="Q97" s="78">
        <f t="shared" si="18"/>
        <v>6.0657999999999994</v>
      </c>
      <c r="R97" s="78">
        <f t="shared" si="19"/>
        <v>7.8234000000000004</v>
      </c>
      <c r="S97" s="78">
        <f t="shared" si="20"/>
        <v>1.2636000000000001</v>
      </c>
      <c r="T97" s="78">
        <f t="shared" si="26"/>
        <v>26</v>
      </c>
    </row>
    <row r="98" spans="1:23" ht="15.75" thickBot="1">
      <c r="A98" s="8" t="s">
        <v>140</v>
      </c>
      <c r="B98" s="219">
        <v>26</v>
      </c>
      <c r="C98" s="219">
        <v>26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10.847200000000001</v>
      </c>
      <c r="J98" s="23">
        <f t="shared" si="22"/>
        <v>6.0657999999999994</v>
      </c>
      <c r="K98" s="23">
        <f t="shared" si="23"/>
        <v>7.8234000000000004</v>
      </c>
      <c r="L98" s="23">
        <f t="shared" si="24"/>
        <v>1.2636000000000001</v>
      </c>
      <c r="M98" s="204">
        <f t="shared" si="25"/>
        <v>26</v>
      </c>
      <c r="N98" s="24"/>
      <c r="P98" s="78">
        <f t="shared" si="17"/>
        <v>10.847200000000001</v>
      </c>
      <c r="Q98" s="78">
        <f t="shared" si="18"/>
        <v>6.0657999999999994</v>
      </c>
      <c r="R98" s="78">
        <f t="shared" si="19"/>
        <v>7.8234000000000004</v>
      </c>
      <c r="S98" s="78">
        <f t="shared" si="20"/>
        <v>1.2636000000000001</v>
      </c>
      <c r="T98" s="78">
        <f t="shared" si="26"/>
        <v>26</v>
      </c>
    </row>
    <row r="99" spans="1:23" ht="15.75" thickBot="1">
      <c r="A99" s="8" t="s">
        <v>175</v>
      </c>
      <c r="B99" s="22">
        <f t="shared" ref="B99:H99" si="27">SUM(B3:B98)/4000</f>
        <v>0.624</v>
      </c>
      <c r="C99" s="22">
        <f t="shared" si="27"/>
        <v>0.624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0.26033280000000036</v>
      </c>
      <c r="J99" s="205">
        <f t="shared" ref="J99:M99" si="28">SUM(J3:J98)/4000</f>
        <v>0.14557920000000013</v>
      </c>
      <c r="K99" s="205">
        <f t="shared" si="28"/>
        <v>0.18776159999999986</v>
      </c>
      <c r="L99" s="205">
        <f t="shared" si="28"/>
        <v>3.0326399999999944E-2</v>
      </c>
      <c r="M99" s="206">
        <f t="shared" si="28"/>
        <v>0.624</v>
      </c>
      <c r="N99" s="25"/>
      <c r="P99" s="78">
        <f>SUM(P3:P98)/4000</f>
        <v>0.26033280000000036</v>
      </c>
      <c r="Q99" s="78">
        <f t="shared" ref="Q99:S99" si="29">SUM(Q3:Q98)/4000</f>
        <v>0.14557920000000013</v>
      </c>
      <c r="R99" s="78">
        <f t="shared" si="29"/>
        <v>0.18776159999999986</v>
      </c>
      <c r="S99" s="78">
        <f t="shared" si="29"/>
        <v>3.0326399999999944E-2</v>
      </c>
      <c r="T99" s="78">
        <f t="shared" si="26"/>
        <v>0.62400000000000033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5">
      <c r="A1" s="236" t="s">
        <v>229</v>
      </c>
      <c r="B1" s="236"/>
      <c r="C1" s="236"/>
      <c r="D1" s="236"/>
      <c r="E1" s="109"/>
      <c r="F1" s="109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-130</v>
      </c>
      <c r="Q3" s="95">
        <v>0</v>
      </c>
      <c r="R3" s="95">
        <v>0</v>
      </c>
      <c r="S3" s="114">
        <v>0</v>
      </c>
      <c r="U3" s="115">
        <v>0</v>
      </c>
      <c r="V3" s="116">
        <v>-130</v>
      </c>
      <c r="W3">
        <v>0</v>
      </c>
      <c r="X3">
        <v>0</v>
      </c>
      <c r="Y3">
        <v>-130</v>
      </c>
    </row>
    <row r="4" spans="1:25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-145</v>
      </c>
      <c r="Q4" s="88">
        <v>0</v>
      </c>
      <c r="R4" s="88">
        <v>0</v>
      </c>
      <c r="S4" s="116">
        <v>0</v>
      </c>
      <c r="U4" s="115">
        <v>0</v>
      </c>
      <c r="V4" s="116">
        <v>-145</v>
      </c>
      <c r="W4">
        <v>0</v>
      </c>
      <c r="X4">
        <v>0</v>
      </c>
      <c r="Y4">
        <v>-145</v>
      </c>
    </row>
    <row r="5" spans="1:25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-159</v>
      </c>
      <c r="Q5" s="88">
        <v>0</v>
      </c>
      <c r="R5" s="88">
        <v>0</v>
      </c>
      <c r="S5" s="116">
        <v>0</v>
      </c>
      <c r="U5" s="115">
        <v>0</v>
      </c>
      <c r="V5" s="116">
        <v>-159</v>
      </c>
      <c r="W5">
        <v>0</v>
      </c>
      <c r="X5">
        <v>0</v>
      </c>
      <c r="Y5">
        <v>-159</v>
      </c>
    </row>
    <row r="6" spans="1:25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-179</v>
      </c>
      <c r="Q6" s="88">
        <v>0</v>
      </c>
      <c r="R6" s="88">
        <v>0</v>
      </c>
      <c r="S6" s="116">
        <v>0</v>
      </c>
      <c r="U6" s="115">
        <v>0</v>
      </c>
      <c r="V6" s="116">
        <v>-179</v>
      </c>
      <c r="W6">
        <v>0</v>
      </c>
      <c r="X6">
        <v>0</v>
      </c>
      <c r="Y6">
        <v>-179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-197</v>
      </c>
      <c r="Q7" s="88">
        <v>0</v>
      </c>
      <c r="R7" s="88">
        <v>0</v>
      </c>
      <c r="S7" s="116">
        <v>0</v>
      </c>
      <c r="U7" s="115">
        <v>0</v>
      </c>
      <c r="V7" s="116">
        <v>-197</v>
      </c>
      <c r="W7">
        <v>0</v>
      </c>
      <c r="X7">
        <v>0</v>
      </c>
      <c r="Y7">
        <v>-197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-218</v>
      </c>
      <c r="Q8" s="88">
        <v>0</v>
      </c>
      <c r="R8" s="88">
        <v>0</v>
      </c>
      <c r="S8" s="116">
        <v>0</v>
      </c>
      <c r="U8" s="115">
        <v>0</v>
      </c>
      <c r="V8" s="116">
        <v>-218</v>
      </c>
      <c r="W8">
        <v>0</v>
      </c>
      <c r="X8">
        <v>0</v>
      </c>
      <c r="Y8">
        <v>-218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-227</v>
      </c>
      <c r="Q9" s="88">
        <v>0</v>
      </c>
      <c r="R9" s="88">
        <v>0</v>
      </c>
      <c r="S9" s="116">
        <v>0</v>
      </c>
      <c r="U9" s="115">
        <v>0</v>
      </c>
      <c r="V9" s="116">
        <v>-227</v>
      </c>
      <c r="W9">
        <v>0</v>
      </c>
      <c r="X9">
        <v>0</v>
      </c>
      <c r="Y9">
        <v>-227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-233</v>
      </c>
      <c r="Q10" s="88">
        <v>0</v>
      </c>
      <c r="R10" s="88">
        <v>0</v>
      </c>
      <c r="S10" s="116">
        <v>0</v>
      </c>
      <c r="U10" s="115">
        <v>0</v>
      </c>
      <c r="V10" s="116">
        <v>-233</v>
      </c>
      <c r="W10">
        <v>0</v>
      </c>
      <c r="X10">
        <v>0</v>
      </c>
      <c r="Y10">
        <v>-233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-244</v>
      </c>
      <c r="Q11" s="88">
        <v>0</v>
      </c>
      <c r="R11" s="88">
        <v>0</v>
      </c>
      <c r="S11" s="116">
        <v>0</v>
      </c>
      <c r="U11" s="115">
        <v>0</v>
      </c>
      <c r="V11" s="116">
        <v>-244</v>
      </c>
      <c r="W11">
        <v>0</v>
      </c>
      <c r="X11">
        <v>0</v>
      </c>
      <c r="Y11">
        <v>-244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-185.16</v>
      </c>
      <c r="Q12" s="88">
        <v>0</v>
      </c>
      <c r="R12" s="88">
        <v>0</v>
      </c>
      <c r="S12" s="116">
        <v>0</v>
      </c>
      <c r="U12" s="115">
        <v>0</v>
      </c>
      <c r="V12" s="116">
        <v>-185.16</v>
      </c>
      <c r="W12">
        <v>0</v>
      </c>
      <c r="X12">
        <v>0</v>
      </c>
      <c r="Y12">
        <v>-185.16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-128</v>
      </c>
      <c r="Q13" s="88">
        <v>0</v>
      </c>
      <c r="R13" s="88">
        <v>0</v>
      </c>
      <c r="S13" s="116">
        <v>0</v>
      </c>
      <c r="U13" s="115">
        <v>0</v>
      </c>
      <c r="V13" s="116">
        <v>-128</v>
      </c>
      <c r="W13">
        <v>0</v>
      </c>
      <c r="X13">
        <v>0</v>
      </c>
      <c r="Y13">
        <v>-128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-141</v>
      </c>
      <c r="Q14" s="88">
        <v>0</v>
      </c>
      <c r="R14" s="88">
        <v>0</v>
      </c>
      <c r="S14" s="116">
        <v>0</v>
      </c>
      <c r="U14" s="115">
        <v>0</v>
      </c>
      <c r="V14" s="116">
        <v>-141</v>
      </c>
      <c r="W14">
        <v>0</v>
      </c>
      <c r="X14">
        <v>0</v>
      </c>
      <c r="Y14">
        <v>-141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-204.01</v>
      </c>
      <c r="P15" s="88">
        <v>-159</v>
      </c>
      <c r="Q15" s="88">
        <v>0</v>
      </c>
      <c r="R15" s="88">
        <v>0</v>
      </c>
      <c r="S15" s="116">
        <v>0</v>
      </c>
      <c r="U15" s="115">
        <v>0</v>
      </c>
      <c r="V15" s="116">
        <v>-363.01</v>
      </c>
      <c r="W15">
        <v>0</v>
      </c>
      <c r="X15">
        <v>-204.01</v>
      </c>
      <c r="Y15">
        <v>-159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-194</v>
      </c>
      <c r="P16" s="88">
        <v>-168</v>
      </c>
      <c r="Q16" s="88">
        <v>0</v>
      </c>
      <c r="R16" s="88">
        <v>0</v>
      </c>
      <c r="S16" s="116">
        <v>0</v>
      </c>
      <c r="U16" s="115">
        <v>0</v>
      </c>
      <c r="V16" s="116">
        <v>-362</v>
      </c>
      <c r="W16">
        <v>0</v>
      </c>
      <c r="X16">
        <v>-194</v>
      </c>
      <c r="Y16">
        <v>-168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-199</v>
      </c>
      <c r="P17" s="88">
        <v>-169</v>
      </c>
      <c r="Q17" s="88">
        <v>0</v>
      </c>
      <c r="R17" s="88">
        <v>0</v>
      </c>
      <c r="S17" s="116">
        <v>0</v>
      </c>
      <c r="U17" s="115">
        <v>0</v>
      </c>
      <c r="V17" s="116">
        <v>-368</v>
      </c>
      <c r="W17">
        <v>0</v>
      </c>
      <c r="X17">
        <v>-199</v>
      </c>
      <c r="Y17">
        <v>-169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-209</v>
      </c>
      <c r="P18" s="88">
        <v>-178</v>
      </c>
      <c r="Q18" s="88">
        <v>0</v>
      </c>
      <c r="R18" s="88">
        <v>0</v>
      </c>
      <c r="S18" s="116">
        <v>0</v>
      </c>
      <c r="U18" s="115">
        <v>0</v>
      </c>
      <c r="V18" s="116">
        <v>-387</v>
      </c>
      <c r="W18">
        <v>0</v>
      </c>
      <c r="X18">
        <v>-209</v>
      </c>
      <c r="Y18">
        <v>-178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-209</v>
      </c>
      <c r="P19" s="88">
        <v>-185</v>
      </c>
      <c r="Q19" s="88">
        <v>0</v>
      </c>
      <c r="R19" s="88">
        <v>0</v>
      </c>
      <c r="S19" s="116">
        <v>0</v>
      </c>
      <c r="U19" s="115">
        <v>0</v>
      </c>
      <c r="V19" s="116">
        <v>-394</v>
      </c>
      <c r="W19">
        <v>0</v>
      </c>
      <c r="X19">
        <v>-209</v>
      </c>
      <c r="Y19">
        <v>-185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-214.01</v>
      </c>
      <c r="P20" s="88">
        <v>-190</v>
      </c>
      <c r="Q20" s="88">
        <v>0</v>
      </c>
      <c r="R20" s="88">
        <v>0</v>
      </c>
      <c r="S20" s="116">
        <v>0</v>
      </c>
      <c r="U20" s="115">
        <v>0</v>
      </c>
      <c r="V20" s="116">
        <v>-404.01</v>
      </c>
      <c r="W20">
        <v>0</v>
      </c>
      <c r="X20">
        <v>-214.01</v>
      </c>
      <c r="Y20">
        <v>-190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-229</v>
      </c>
      <c r="P21" s="88">
        <v>-218.41</v>
      </c>
      <c r="Q21" s="88">
        <v>0</v>
      </c>
      <c r="R21" s="88">
        <v>0</v>
      </c>
      <c r="S21" s="116">
        <v>0</v>
      </c>
      <c r="U21" s="115">
        <v>0</v>
      </c>
      <c r="V21" s="116">
        <v>-447.41</v>
      </c>
      <c r="W21">
        <v>0</v>
      </c>
      <c r="X21">
        <v>-229</v>
      </c>
      <c r="Y21">
        <v>-218.41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-233.99</v>
      </c>
      <c r="P22" s="88">
        <v>-195</v>
      </c>
      <c r="Q22" s="88">
        <v>0</v>
      </c>
      <c r="R22" s="88">
        <v>0</v>
      </c>
      <c r="S22" s="116">
        <v>0</v>
      </c>
      <c r="U22" s="115">
        <v>0</v>
      </c>
      <c r="V22" s="116">
        <v>-428.99</v>
      </c>
      <c r="W22">
        <v>0</v>
      </c>
      <c r="X22">
        <v>-233.99</v>
      </c>
      <c r="Y22">
        <v>-195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-244</v>
      </c>
      <c r="P23" s="88">
        <v>-204</v>
      </c>
      <c r="Q23" s="88">
        <v>0</v>
      </c>
      <c r="R23" s="88">
        <v>0</v>
      </c>
      <c r="S23" s="116">
        <v>0</v>
      </c>
      <c r="U23" s="115">
        <v>0</v>
      </c>
      <c r="V23" s="116">
        <v>-448</v>
      </c>
      <c r="W23">
        <v>0</v>
      </c>
      <c r="X23">
        <v>-244</v>
      </c>
      <c r="Y23">
        <v>-204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-239</v>
      </c>
      <c r="P24" s="88">
        <v>-209</v>
      </c>
      <c r="Q24" s="88">
        <v>0</v>
      </c>
      <c r="R24" s="88">
        <v>0</v>
      </c>
      <c r="S24" s="116">
        <v>0</v>
      </c>
      <c r="U24" s="115">
        <v>0</v>
      </c>
      <c r="V24" s="116">
        <v>-448</v>
      </c>
      <c r="W24">
        <v>0</v>
      </c>
      <c r="X24">
        <v>-239</v>
      </c>
      <c r="Y24">
        <v>-209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-249</v>
      </c>
      <c r="P25" s="88">
        <v>-210</v>
      </c>
      <c r="Q25" s="88">
        <v>0</v>
      </c>
      <c r="R25" s="88">
        <v>0</v>
      </c>
      <c r="S25" s="116">
        <v>0</v>
      </c>
      <c r="U25" s="115">
        <v>0</v>
      </c>
      <c r="V25" s="116">
        <v>-459</v>
      </c>
      <c r="W25">
        <v>0</v>
      </c>
      <c r="X25">
        <v>-249</v>
      </c>
      <c r="Y25">
        <v>-210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-234</v>
      </c>
      <c r="P26" s="88">
        <v>-203</v>
      </c>
      <c r="Q26" s="88">
        <v>0</v>
      </c>
      <c r="R26" s="88">
        <v>0</v>
      </c>
      <c r="S26" s="116">
        <v>0</v>
      </c>
      <c r="U26" s="115">
        <v>0</v>
      </c>
      <c r="V26" s="116">
        <v>-437</v>
      </c>
      <c r="W26">
        <v>0</v>
      </c>
      <c r="X26">
        <v>-234</v>
      </c>
      <c r="Y26">
        <v>-203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-174</v>
      </c>
      <c r="P27" s="88">
        <v>-174</v>
      </c>
      <c r="Q27" s="88">
        <v>0</v>
      </c>
      <c r="R27" s="88">
        <v>0</v>
      </c>
      <c r="S27" s="116">
        <v>0</v>
      </c>
      <c r="U27" s="115">
        <v>0</v>
      </c>
      <c r="V27" s="116">
        <v>-348</v>
      </c>
      <c r="W27">
        <v>0</v>
      </c>
      <c r="X27">
        <v>-174</v>
      </c>
      <c r="Y27">
        <v>-174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-155</v>
      </c>
      <c r="P28" s="88">
        <v>-33</v>
      </c>
      <c r="Q28" s="88">
        <v>0</v>
      </c>
      <c r="R28" s="88">
        <v>0</v>
      </c>
      <c r="S28" s="116">
        <v>0</v>
      </c>
      <c r="U28" s="115">
        <v>0</v>
      </c>
      <c r="V28" s="116">
        <v>-188</v>
      </c>
      <c r="W28">
        <v>0</v>
      </c>
      <c r="X28">
        <v>-155</v>
      </c>
      <c r="Y28">
        <v>-33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-149</v>
      </c>
      <c r="P29" s="88">
        <v>-158</v>
      </c>
      <c r="Q29" s="88">
        <v>0</v>
      </c>
      <c r="R29" s="88">
        <v>0</v>
      </c>
      <c r="S29" s="116">
        <v>0</v>
      </c>
      <c r="U29" s="115">
        <v>0</v>
      </c>
      <c r="V29" s="116">
        <v>-307</v>
      </c>
      <c r="W29">
        <v>0</v>
      </c>
      <c r="X29">
        <v>-149</v>
      </c>
      <c r="Y29">
        <v>-158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-144</v>
      </c>
      <c r="P30" s="88">
        <v>-170</v>
      </c>
      <c r="Q30" s="88">
        <v>0</v>
      </c>
      <c r="R30" s="88">
        <v>0</v>
      </c>
      <c r="S30" s="116">
        <v>0</v>
      </c>
      <c r="U30" s="115">
        <v>0</v>
      </c>
      <c r="V30" s="116">
        <v>-314</v>
      </c>
      <c r="W30">
        <v>0</v>
      </c>
      <c r="X30">
        <v>-144</v>
      </c>
      <c r="Y30">
        <v>-170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-149</v>
      </c>
      <c r="P31" s="88">
        <v>-186</v>
      </c>
      <c r="Q31" s="88">
        <v>0</v>
      </c>
      <c r="R31" s="88">
        <v>0</v>
      </c>
      <c r="S31" s="116">
        <v>0</v>
      </c>
      <c r="U31" s="115">
        <v>0</v>
      </c>
      <c r="V31" s="116">
        <v>-335</v>
      </c>
      <c r="W31">
        <v>0</v>
      </c>
      <c r="X31">
        <v>-149</v>
      </c>
      <c r="Y31">
        <v>-186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-145</v>
      </c>
      <c r="P32" s="88">
        <v>-65</v>
      </c>
      <c r="Q32" s="88">
        <v>0</v>
      </c>
      <c r="R32" s="88">
        <v>0</v>
      </c>
      <c r="S32" s="116">
        <v>0</v>
      </c>
      <c r="U32" s="115">
        <v>0</v>
      </c>
      <c r="V32" s="116">
        <v>-210</v>
      </c>
      <c r="W32">
        <v>0</v>
      </c>
      <c r="X32">
        <v>-145</v>
      </c>
      <c r="Y32">
        <v>-65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-40</v>
      </c>
      <c r="O33" s="88">
        <v>-160</v>
      </c>
      <c r="P33" s="88">
        <v>-85</v>
      </c>
      <c r="Q33" s="88">
        <v>0</v>
      </c>
      <c r="R33" s="88">
        <v>0</v>
      </c>
      <c r="S33" s="116">
        <v>0</v>
      </c>
      <c r="U33" s="115">
        <v>0</v>
      </c>
      <c r="V33" s="116">
        <v>-285</v>
      </c>
      <c r="W33">
        <v>-40</v>
      </c>
      <c r="X33">
        <v>-160</v>
      </c>
      <c r="Y33">
        <v>-85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-68</v>
      </c>
      <c r="O34" s="88">
        <v>-125</v>
      </c>
      <c r="P34" s="88">
        <v>-97</v>
      </c>
      <c r="Q34" s="88">
        <v>0</v>
      </c>
      <c r="R34" s="88">
        <v>0</v>
      </c>
      <c r="S34" s="116">
        <v>0</v>
      </c>
      <c r="U34" s="115">
        <v>0</v>
      </c>
      <c r="V34" s="116">
        <v>-290</v>
      </c>
      <c r="W34">
        <v>-68</v>
      </c>
      <c r="X34">
        <v>-125</v>
      </c>
      <c r="Y34">
        <v>-97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-104</v>
      </c>
      <c r="O35" s="88">
        <v>-108</v>
      </c>
      <c r="P35" s="88">
        <v>-3</v>
      </c>
      <c r="Q35" s="88">
        <v>0</v>
      </c>
      <c r="R35" s="88">
        <v>0</v>
      </c>
      <c r="S35" s="116">
        <v>0</v>
      </c>
      <c r="U35" s="115">
        <v>0</v>
      </c>
      <c r="V35" s="116">
        <v>-215</v>
      </c>
      <c r="W35">
        <v>-104</v>
      </c>
      <c r="X35">
        <v>-108</v>
      </c>
      <c r="Y35">
        <v>-3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-132</v>
      </c>
      <c r="O36" s="88">
        <v>-123</v>
      </c>
      <c r="P36" s="88">
        <v>-9</v>
      </c>
      <c r="Q36" s="88">
        <v>0</v>
      </c>
      <c r="R36" s="88">
        <v>0</v>
      </c>
      <c r="S36" s="116">
        <v>0</v>
      </c>
      <c r="U36" s="115">
        <v>0</v>
      </c>
      <c r="V36" s="116">
        <v>-264</v>
      </c>
      <c r="W36">
        <v>-132</v>
      </c>
      <c r="X36">
        <v>-123</v>
      </c>
      <c r="Y36">
        <v>-9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-130</v>
      </c>
      <c r="O37" s="88">
        <v>-127</v>
      </c>
      <c r="P37" s="88">
        <v>-14</v>
      </c>
      <c r="Q37" s="88">
        <v>0</v>
      </c>
      <c r="R37" s="88">
        <v>0</v>
      </c>
      <c r="S37" s="116">
        <v>0</v>
      </c>
      <c r="U37" s="115">
        <v>0</v>
      </c>
      <c r="V37" s="116">
        <v>-271</v>
      </c>
      <c r="W37">
        <v>-130</v>
      </c>
      <c r="X37">
        <v>-127</v>
      </c>
      <c r="Y37">
        <v>-14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-129</v>
      </c>
      <c r="O38" s="88">
        <v>-142</v>
      </c>
      <c r="P38" s="88">
        <v>-18</v>
      </c>
      <c r="Q38" s="88">
        <v>0</v>
      </c>
      <c r="R38" s="88">
        <v>0</v>
      </c>
      <c r="S38" s="116">
        <v>0</v>
      </c>
      <c r="U38" s="115">
        <v>0</v>
      </c>
      <c r="V38" s="116">
        <v>-289</v>
      </c>
      <c r="W38">
        <v>-129</v>
      </c>
      <c r="X38">
        <v>-142</v>
      </c>
      <c r="Y38">
        <v>-18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-118</v>
      </c>
      <c r="O39" s="88">
        <v>-148</v>
      </c>
      <c r="P39" s="88">
        <v>-108</v>
      </c>
      <c r="Q39" s="88">
        <v>0</v>
      </c>
      <c r="R39" s="88">
        <v>0</v>
      </c>
      <c r="S39" s="116">
        <v>0</v>
      </c>
      <c r="U39" s="115">
        <v>0</v>
      </c>
      <c r="V39" s="116">
        <v>-374</v>
      </c>
      <c r="W39">
        <v>-118</v>
      </c>
      <c r="X39">
        <v>-148</v>
      </c>
      <c r="Y39">
        <v>-108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-114</v>
      </c>
      <c r="O40" s="88">
        <v>-165.43</v>
      </c>
      <c r="P40" s="88">
        <v>-46</v>
      </c>
      <c r="Q40" s="88">
        <v>0</v>
      </c>
      <c r="R40" s="88">
        <v>0</v>
      </c>
      <c r="S40" s="116">
        <v>0</v>
      </c>
      <c r="U40" s="115">
        <v>0</v>
      </c>
      <c r="V40" s="116">
        <v>-325.43</v>
      </c>
      <c r="W40">
        <v>-114</v>
      </c>
      <c r="X40">
        <v>-165.43</v>
      </c>
      <c r="Y40">
        <v>-46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-99</v>
      </c>
      <c r="O41" s="88">
        <v>-156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-255</v>
      </c>
      <c r="W41">
        <v>-99</v>
      </c>
      <c r="X41">
        <v>-156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-62</v>
      </c>
      <c r="O42" s="88">
        <v>-145.4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-207.4</v>
      </c>
      <c r="W42">
        <v>-62</v>
      </c>
      <c r="X42">
        <v>-145.4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-75</v>
      </c>
      <c r="O43" s="88">
        <v>-103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-178</v>
      </c>
      <c r="W43">
        <v>-75</v>
      </c>
      <c r="X43">
        <v>-103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-68</v>
      </c>
      <c r="O44" s="88">
        <v>-83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-151</v>
      </c>
      <c r="W44">
        <v>-68</v>
      </c>
      <c r="X44">
        <v>-83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-49</v>
      </c>
      <c r="O45" s="88">
        <v>-68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-117</v>
      </c>
      <c r="W45">
        <v>-49</v>
      </c>
      <c r="X45">
        <v>-68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-39</v>
      </c>
      <c r="O46" s="88">
        <v>-90.44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-129.44</v>
      </c>
      <c r="W46">
        <v>-39</v>
      </c>
      <c r="X46">
        <v>-90.44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-32</v>
      </c>
      <c r="O47" s="88">
        <v>-48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-80</v>
      </c>
      <c r="W47">
        <v>-32</v>
      </c>
      <c r="X47">
        <v>-48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-40</v>
      </c>
      <c r="O48" s="88">
        <v>-38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-78</v>
      </c>
      <c r="W48">
        <v>-40</v>
      </c>
      <c r="X48">
        <v>-38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-47</v>
      </c>
      <c r="O49" s="88">
        <v>-110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-157</v>
      </c>
      <c r="W49">
        <v>-47</v>
      </c>
      <c r="X49">
        <v>-110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-45</v>
      </c>
      <c r="O50" s="88">
        <v>-23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-68</v>
      </c>
      <c r="W50">
        <v>-45</v>
      </c>
      <c r="X50">
        <v>-23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-57</v>
      </c>
      <c r="O51" s="88">
        <v>-2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-59</v>
      </c>
      <c r="W51">
        <v>-57</v>
      </c>
      <c r="X51">
        <v>-2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-74</v>
      </c>
      <c r="O52" s="88">
        <v>-2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-76</v>
      </c>
      <c r="W52">
        <v>-74</v>
      </c>
      <c r="X52">
        <v>-2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-98</v>
      </c>
      <c r="O53" s="88">
        <v>-2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-100</v>
      </c>
      <c r="W53">
        <v>-98</v>
      </c>
      <c r="X53">
        <v>-2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-113</v>
      </c>
      <c r="O54" s="88">
        <v>-7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-120</v>
      </c>
      <c r="W54">
        <v>-113</v>
      </c>
      <c r="X54">
        <v>-7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-156</v>
      </c>
      <c r="O55" s="88">
        <v>-32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-188</v>
      </c>
      <c r="W55">
        <v>-156</v>
      </c>
      <c r="X55">
        <v>-32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-164</v>
      </c>
      <c r="O56" s="88">
        <v>-47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-211</v>
      </c>
      <c r="W56">
        <v>-164</v>
      </c>
      <c r="X56">
        <v>-47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-150</v>
      </c>
      <c r="O57" s="88">
        <v>-52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-202</v>
      </c>
      <c r="W57">
        <v>-150</v>
      </c>
      <c r="X57">
        <v>-52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-117</v>
      </c>
      <c r="O58" s="88">
        <v>-42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-159</v>
      </c>
      <c r="W58">
        <v>-117</v>
      </c>
      <c r="X58">
        <v>-42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-103</v>
      </c>
      <c r="O59" s="88">
        <v>-32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-135</v>
      </c>
      <c r="W59">
        <v>-103</v>
      </c>
      <c r="X59">
        <v>-32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-84</v>
      </c>
      <c r="O60" s="88">
        <v>-22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-106</v>
      </c>
      <c r="W60">
        <v>-84</v>
      </c>
      <c r="X60">
        <v>-22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-65</v>
      </c>
      <c r="O61" s="88">
        <v>-28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-93</v>
      </c>
      <c r="W61">
        <v>-65</v>
      </c>
      <c r="X61">
        <v>-28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-34</v>
      </c>
      <c r="O62" s="88">
        <v>-23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-57</v>
      </c>
      <c r="W62">
        <v>-34</v>
      </c>
      <c r="X62">
        <v>-23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-95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-95</v>
      </c>
      <c r="W63">
        <v>0</v>
      </c>
      <c r="X63">
        <v>-95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-90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-90</v>
      </c>
      <c r="W64">
        <v>0</v>
      </c>
      <c r="X64">
        <v>-90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-90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-90</v>
      </c>
      <c r="W65">
        <v>0</v>
      </c>
      <c r="X65">
        <v>-90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-90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-90</v>
      </c>
      <c r="W66">
        <v>0</v>
      </c>
      <c r="X66">
        <v>-90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-85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-85</v>
      </c>
      <c r="W67">
        <v>0</v>
      </c>
      <c r="X67">
        <v>-85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0.96</v>
      </c>
      <c r="K68" s="88">
        <v>0</v>
      </c>
      <c r="L68" s="88">
        <v>0</v>
      </c>
      <c r="M68" s="116">
        <v>0</v>
      </c>
      <c r="N68" s="115">
        <v>0</v>
      </c>
      <c r="O68" s="88">
        <v>-70</v>
      </c>
      <c r="P68" s="88">
        <v>0</v>
      </c>
      <c r="Q68" s="88">
        <v>0</v>
      </c>
      <c r="R68" s="88">
        <v>0</v>
      </c>
      <c r="S68" s="116">
        <v>0</v>
      </c>
      <c r="U68" s="115">
        <v>0.96</v>
      </c>
      <c r="V68" s="116">
        <v>-70</v>
      </c>
      <c r="W68">
        <v>0</v>
      </c>
      <c r="X68">
        <v>-70</v>
      </c>
      <c r="Y68">
        <v>0.96</v>
      </c>
    </row>
    <row r="69" spans="7:25">
      <c r="G69" t="s">
        <v>111</v>
      </c>
      <c r="H69" s="115">
        <v>0</v>
      </c>
      <c r="I69" s="88">
        <v>0</v>
      </c>
      <c r="J69" s="88">
        <v>12.53</v>
      </c>
      <c r="K69" s="88">
        <v>0</v>
      </c>
      <c r="L69" s="88">
        <v>0</v>
      </c>
      <c r="M69" s="116">
        <v>0</v>
      </c>
      <c r="N69" s="115">
        <v>0</v>
      </c>
      <c r="O69" s="88">
        <v>-65</v>
      </c>
      <c r="P69" s="88">
        <v>0</v>
      </c>
      <c r="Q69" s="88">
        <v>0</v>
      </c>
      <c r="R69" s="88">
        <v>0</v>
      </c>
      <c r="S69" s="116">
        <v>0</v>
      </c>
      <c r="U69" s="115">
        <v>12.53</v>
      </c>
      <c r="V69" s="116">
        <v>-65</v>
      </c>
      <c r="W69">
        <v>0</v>
      </c>
      <c r="X69">
        <v>-65</v>
      </c>
      <c r="Y69">
        <v>12.53</v>
      </c>
    </row>
    <row r="70" spans="7:25">
      <c r="G70" t="s">
        <v>112</v>
      </c>
      <c r="H70" s="115">
        <v>0</v>
      </c>
      <c r="I70" s="88">
        <v>0</v>
      </c>
      <c r="J70" s="88">
        <v>22.16</v>
      </c>
      <c r="K70" s="88">
        <v>0</v>
      </c>
      <c r="L70" s="88">
        <v>0</v>
      </c>
      <c r="M70" s="116">
        <v>0</v>
      </c>
      <c r="N70" s="115">
        <v>0</v>
      </c>
      <c r="O70" s="88">
        <v>-45</v>
      </c>
      <c r="P70" s="88">
        <v>0</v>
      </c>
      <c r="Q70" s="88">
        <v>0</v>
      </c>
      <c r="R70" s="88">
        <v>0</v>
      </c>
      <c r="S70" s="116">
        <v>0</v>
      </c>
      <c r="U70" s="115">
        <v>22.16</v>
      </c>
      <c r="V70" s="116">
        <v>-45</v>
      </c>
      <c r="W70">
        <v>0</v>
      </c>
      <c r="X70">
        <v>-45</v>
      </c>
      <c r="Y70">
        <v>22.16</v>
      </c>
    </row>
    <row r="71" spans="7:25">
      <c r="G71" t="s">
        <v>113</v>
      </c>
      <c r="H71" s="115">
        <v>0</v>
      </c>
      <c r="I71" s="88">
        <v>0</v>
      </c>
      <c r="J71" s="88">
        <v>19.27</v>
      </c>
      <c r="K71" s="88">
        <v>0</v>
      </c>
      <c r="L71" s="88">
        <v>0</v>
      </c>
      <c r="M71" s="116">
        <v>0</v>
      </c>
      <c r="N71" s="115">
        <v>0</v>
      </c>
      <c r="O71" s="88">
        <v>-30</v>
      </c>
      <c r="P71" s="88">
        <v>0</v>
      </c>
      <c r="Q71" s="88">
        <v>0</v>
      </c>
      <c r="R71" s="88">
        <v>0</v>
      </c>
      <c r="S71" s="116">
        <v>0</v>
      </c>
      <c r="U71" s="115">
        <v>19.27</v>
      </c>
      <c r="V71" s="116">
        <v>-30</v>
      </c>
      <c r="W71">
        <v>0</v>
      </c>
      <c r="X71">
        <v>-30</v>
      </c>
      <c r="Y71">
        <v>19.27</v>
      </c>
    </row>
    <row r="72" spans="7:25">
      <c r="G72" t="s">
        <v>114</v>
      </c>
      <c r="H72" s="115">
        <v>0</v>
      </c>
      <c r="I72" s="88">
        <v>0</v>
      </c>
      <c r="J72" s="88">
        <v>25.05</v>
      </c>
      <c r="K72" s="88">
        <v>0</v>
      </c>
      <c r="L72" s="88">
        <v>0</v>
      </c>
      <c r="M72" s="116">
        <v>0</v>
      </c>
      <c r="N72" s="115">
        <v>0</v>
      </c>
      <c r="O72" s="88">
        <v>-24</v>
      </c>
      <c r="P72" s="88">
        <v>0</v>
      </c>
      <c r="Q72" s="88">
        <v>0</v>
      </c>
      <c r="R72" s="88">
        <v>0</v>
      </c>
      <c r="S72" s="116">
        <v>0</v>
      </c>
      <c r="U72" s="115">
        <v>25.05</v>
      </c>
      <c r="V72" s="116">
        <v>-24</v>
      </c>
      <c r="W72">
        <v>0</v>
      </c>
      <c r="X72">
        <v>-24</v>
      </c>
      <c r="Y72">
        <v>25.05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-115</v>
      </c>
      <c r="Q76" s="88">
        <v>0</v>
      </c>
      <c r="R76" s="88">
        <v>0</v>
      </c>
      <c r="S76" s="116">
        <v>0</v>
      </c>
      <c r="U76" s="115">
        <v>0</v>
      </c>
      <c r="V76" s="116">
        <v>-115</v>
      </c>
      <c r="W76">
        <v>0</v>
      </c>
      <c r="X76">
        <v>0</v>
      </c>
      <c r="Y76">
        <v>-115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-118</v>
      </c>
      <c r="Q77" s="88">
        <v>0</v>
      </c>
      <c r="R77" s="88">
        <v>0</v>
      </c>
      <c r="S77" s="116">
        <v>0</v>
      </c>
      <c r="U77" s="115">
        <v>0</v>
      </c>
      <c r="V77" s="116">
        <v>-118</v>
      </c>
      <c r="W77">
        <v>0</v>
      </c>
      <c r="X77">
        <v>0</v>
      </c>
      <c r="Y77">
        <v>-118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-122</v>
      </c>
      <c r="Q78" s="88">
        <v>0</v>
      </c>
      <c r="R78" s="88">
        <v>0</v>
      </c>
      <c r="S78" s="116">
        <v>0</v>
      </c>
      <c r="U78" s="115">
        <v>0</v>
      </c>
      <c r="V78" s="116">
        <v>-122</v>
      </c>
      <c r="W78">
        <v>0</v>
      </c>
      <c r="X78">
        <v>0</v>
      </c>
      <c r="Y78">
        <v>-122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-115</v>
      </c>
      <c r="Q79" s="88">
        <v>0</v>
      </c>
      <c r="R79" s="88">
        <v>0</v>
      </c>
      <c r="S79" s="116">
        <v>0</v>
      </c>
      <c r="U79" s="115">
        <v>0</v>
      </c>
      <c r="V79" s="116">
        <v>-115</v>
      </c>
      <c r="W79">
        <v>0</v>
      </c>
      <c r="X79">
        <v>0</v>
      </c>
      <c r="Y79">
        <v>-115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-114</v>
      </c>
      <c r="Q80" s="88">
        <v>0</v>
      </c>
      <c r="R80" s="88">
        <v>0</v>
      </c>
      <c r="S80" s="116">
        <v>0</v>
      </c>
      <c r="U80" s="115">
        <v>0</v>
      </c>
      <c r="V80" s="116">
        <v>-114</v>
      </c>
      <c r="W80">
        <v>0</v>
      </c>
      <c r="X80">
        <v>0</v>
      </c>
      <c r="Y80">
        <v>-114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-130</v>
      </c>
      <c r="Q81" s="88">
        <v>0</v>
      </c>
      <c r="R81" s="88">
        <v>0</v>
      </c>
      <c r="S81" s="116">
        <v>0</v>
      </c>
      <c r="U81" s="115">
        <v>0</v>
      </c>
      <c r="V81" s="116">
        <v>-130</v>
      </c>
      <c r="W81">
        <v>0</v>
      </c>
      <c r="X81">
        <v>0</v>
      </c>
      <c r="Y81">
        <v>-130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-151</v>
      </c>
      <c r="Q82" s="88">
        <v>0</v>
      </c>
      <c r="R82" s="88">
        <v>0</v>
      </c>
      <c r="S82" s="116">
        <v>0</v>
      </c>
      <c r="U82" s="115">
        <v>0</v>
      </c>
      <c r="V82" s="116">
        <v>-151</v>
      </c>
      <c r="W82">
        <v>0</v>
      </c>
      <c r="X82">
        <v>0</v>
      </c>
      <c r="Y82">
        <v>-151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-168</v>
      </c>
      <c r="Q83" s="88">
        <v>0</v>
      </c>
      <c r="R83" s="88">
        <v>0</v>
      </c>
      <c r="S83" s="116">
        <v>0</v>
      </c>
      <c r="U83" s="115">
        <v>0</v>
      </c>
      <c r="V83" s="116">
        <v>-168</v>
      </c>
      <c r="W83">
        <v>0</v>
      </c>
      <c r="X83">
        <v>0</v>
      </c>
      <c r="Y83">
        <v>-168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-181</v>
      </c>
      <c r="Q84" s="88">
        <v>0</v>
      </c>
      <c r="R84" s="88">
        <v>0</v>
      </c>
      <c r="S84" s="116">
        <v>0</v>
      </c>
      <c r="U84" s="115">
        <v>0</v>
      </c>
      <c r="V84" s="116">
        <v>-181</v>
      </c>
      <c r="W84">
        <v>0</v>
      </c>
      <c r="X84">
        <v>0</v>
      </c>
      <c r="Y84">
        <v>-181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-179</v>
      </c>
      <c r="Q85" s="88">
        <v>0</v>
      </c>
      <c r="R85" s="88">
        <v>0</v>
      </c>
      <c r="S85" s="116">
        <v>0</v>
      </c>
      <c r="U85" s="115">
        <v>0</v>
      </c>
      <c r="V85" s="116">
        <v>-179</v>
      </c>
      <c r="W85">
        <v>0</v>
      </c>
      <c r="X85">
        <v>0</v>
      </c>
      <c r="Y85">
        <v>-179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-163</v>
      </c>
      <c r="Q86" s="88">
        <v>0</v>
      </c>
      <c r="R86" s="88">
        <v>0</v>
      </c>
      <c r="S86" s="116">
        <v>0</v>
      </c>
      <c r="U86" s="115">
        <v>0</v>
      </c>
      <c r="V86" s="116">
        <v>-163</v>
      </c>
      <c r="W86">
        <v>0</v>
      </c>
      <c r="X86">
        <v>0</v>
      </c>
      <c r="Y86">
        <v>-163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-105</v>
      </c>
      <c r="Q87" s="88">
        <v>0</v>
      </c>
      <c r="R87" s="88">
        <v>0</v>
      </c>
      <c r="S87" s="116">
        <v>0</v>
      </c>
      <c r="U87" s="115">
        <v>0</v>
      </c>
      <c r="V87" s="116">
        <v>-105</v>
      </c>
      <c r="W87">
        <v>0</v>
      </c>
      <c r="X87">
        <v>0</v>
      </c>
      <c r="Y87">
        <v>-105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-101</v>
      </c>
      <c r="Q88" s="88">
        <v>0</v>
      </c>
      <c r="R88" s="88">
        <v>0</v>
      </c>
      <c r="S88" s="116">
        <v>0</v>
      </c>
      <c r="U88" s="115">
        <v>0</v>
      </c>
      <c r="V88" s="116">
        <v>-101</v>
      </c>
      <c r="W88">
        <v>0</v>
      </c>
      <c r="X88">
        <v>0</v>
      </c>
      <c r="Y88">
        <v>-101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-19</v>
      </c>
      <c r="Q89" s="88">
        <v>0</v>
      </c>
      <c r="R89" s="88">
        <v>0</v>
      </c>
      <c r="S89" s="116">
        <v>0</v>
      </c>
      <c r="U89" s="115">
        <v>0</v>
      </c>
      <c r="V89" s="116">
        <v>-19</v>
      </c>
      <c r="W89">
        <v>0</v>
      </c>
      <c r="X89">
        <v>0</v>
      </c>
      <c r="Y89">
        <v>-19</v>
      </c>
    </row>
    <row r="90" spans="7:25">
      <c r="G90" t="s">
        <v>132</v>
      </c>
      <c r="H90" s="115">
        <v>32.229999999999997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32.229999999999997</v>
      </c>
      <c r="V90" s="116">
        <v>0</v>
      </c>
      <c r="W90">
        <v>32.229999999999997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27.72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27.72</v>
      </c>
      <c r="V93" s="116">
        <v>0</v>
      </c>
      <c r="W93">
        <v>27.72</v>
      </c>
      <c r="X93">
        <v>0</v>
      </c>
      <c r="Y93">
        <v>0</v>
      </c>
    </row>
    <row r="94" spans="7:25">
      <c r="G94" t="s">
        <v>136</v>
      </c>
      <c r="H94" s="115">
        <v>47.73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47.73</v>
      </c>
      <c r="V94" s="116">
        <v>0</v>
      </c>
      <c r="W94">
        <v>47.73</v>
      </c>
      <c r="X94">
        <v>0</v>
      </c>
      <c r="Y94">
        <v>0</v>
      </c>
    </row>
    <row r="95" spans="7:25">
      <c r="G95" t="s">
        <v>137</v>
      </c>
      <c r="H95" s="115">
        <v>80.260000000000005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80.260000000000005</v>
      </c>
      <c r="V95" s="116">
        <v>0</v>
      </c>
      <c r="W95">
        <v>80.260000000000005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20.23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20.23</v>
      </c>
      <c r="V97" s="116">
        <v>0</v>
      </c>
      <c r="W97">
        <v>0</v>
      </c>
      <c r="X97">
        <v>0</v>
      </c>
      <c r="Y97">
        <v>20.23</v>
      </c>
    </row>
    <row r="98" spans="1:83">
      <c r="G98" t="s">
        <v>140</v>
      </c>
      <c r="H98" s="115">
        <v>0</v>
      </c>
      <c r="I98" s="88">
        <v>0</v>
      </c>
      <c r="J98" s="88">
        <v>8.67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8.67</v>
      </c>
      <c r="V98" s="116">
        <v>0</v>
      </c>
      <c r="W98">
        <v>0</v>
      </c>
      <c r="X98">
        <v>0</v>
      </c>
      <c r="Y98">
        <v>8.67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4.6984999999999999E-2</v>
      </c>
      <c r="I99" s="111">
        <f t="shared" ref="I99:BQ99" si="1">SUM(I3:I98)/4000</f>
        <v>0</v>
      </c>
      <c r="J99" s="111">
        <f t="shared" si="1"/>
        <v>2.7217500000000002E-2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-0.65149999999999997</v>
      </c>
      <c r="O99" s="111">
        <f t="shared" si="1"/>
        <v>-1.6280699999999999</v>
      </c>
      <c r="P99" s="111">
        <f t="shared" si="1"/>
        <v>-1.8553925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7.4202500000000005E-2</v>
      </c>
      <c r="V99" s="112">
        <f t="shared" si="1"/>
        <v>-4.1349624999999994</v>
      </c>
      <c r="W99">
        <f t="shared" si="1"/>
        <v>-0.60451500000000002</v>
      </c>
      <c r="X99">
        <f t="shared" si="1"/>
        <v>-1.6280699999999999</v>
      </c>
      <c r="Y99">
        <f t="shared" si="1"/>
        <v>-1.8281749999999999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2023-05-18T08:37:53Z</dcterms:modified>
</cp:coreProperties>
</file>